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K:\OMT\ACTUACIONES\2025\AC25-052 Acuerdo marco obras de conservación\Editables\"/>
    </mc:Choice>
  </mc:AlternateContent>
  <xr:revisionPtr revIDLastSave="0" documentId="13_ncr:1_{5B34010C-A45A-4870-8EE8-F75EF3AF5F01}" xr6:coauthVersionLast="47" xr6:coauthVersionMax="47" xr10:uidLastSave="{00000000-0000-0000-0000-000000000000}"/>
  <workbookProtection workbookPassword="FB54" lockStructure="1"/>
  <bookViews>
    <workbookView xWindow="-120" yWindow="-120" windowWidth="29040" windowHeight="15720" xr2:uid="{00000000-000D-0000-FFFF-FFFF00000000}"/>
  </bookViews>
  <sheets>
    <sheet name="Tabla I" sheetId="3" r:id="rId1"/>
  </sheets>
  <definedNames>
    <definedName name="_xlnm.Print_Area" localSheetId="0">'Tabla I'!$A$1:$E$31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3" l="1"/>
  <c r="E26" i="3"/>
  <c r="E23" i="3"/>
  <c r="E22" i="3"/>
  <c r="E30" i="3" s="1"/>
  <c r="E13" i="3"/>
  <c r="E10" i="3"/>
  <c r="E6" i="3"/>
  <c r="E7" i="3"/>
  <c r="E14" i="3" l="1"/>
</calcChain>
</file>

<file path=xl/sharedStrings.xml><?xml version="1.0" encoding="utf-8"?>
<sst xmlns="http://schemas.openxmlformats.org/spreadsheetml/2006/main" count="54" uniqueCount="25">
  <si>
    <t>IMPORTE</t>
  </si>
  <si>
    <t>DESCRIPCIÓN</t>
  </si>
  <si>
    <t>UNIDADES</t>
  </si>
  <si>
    <t>PRECIO UNITARIO</t>
  </si>
  <si>
    <t>Horas de mano de obra de Oficial de 1º</t>
  </si>
  <si>
    <t>Horas de mano de obra de peón</t>
  </si>
  <si>
    <t>PRECIOS UNITARIOS DE MANO DE OBRA</t>
  </si>
  <si>
    <t>TOTAL 1</t>
  </si>
  <si>
    <t>TOTAL 2</t>
  </si>
  <si>
    <t>TOTAL 3</t>
  </si>
  <si>
    <t>TOTAL (Suma Total 1 + Total 2 + Total 3)</t>
  </si>
  <si>
    <t>PRECIOS UNITARIOS DE MATERIALES Y ALQUILER DE MAQUINARIA</t>
  </si>
  <si>
    <t xml:space="preserve"> </t>
  </si>
  <si>
    <t>GG+BI</t>
  </si>
  <si>
    <t xml:space="preserve">TRABAJOS DE TERCEROS </t>
  </si>
  <si>
    <t>En ………………………………………….……………...………………………..., a………..de……………………. 20…
Fdo:
Sello de la empresa:</t>
  </si>
  <si>
    <t>D/DÑA……………....................................con domicilio en……………...........................calle…………....................................................................................................
D.N.I………………...........en nombre propio, o como………………….........o, en representación de la empresa………………......................................................................
DECLARA BAJO SU RESPONSABILIDAD
Que en relación con la presentación de la siguiente oferta, propone su realización en los siguientes precios:</t>
  </si>
  <si>
    <r>
      <rPr>
        <b/>
        <sz val="16"/>
        <color indexed="8"/>
        <rFont val="Calibri"/>
        <family val="2"/>
      </rPr>
      <t xml:space="preserve">ANEXO II </t>
    </r>
    <r>
      <rPr>
        <sz val="16"/>
        <color indexed="8"/>
        <rFont val="Calibri"/>
        <family val="2"/>
      </rPr>
      <t>: PRECIOS DE MANO DE OBRA,MATERIALES  Y MAQUINARIA Y TRABAJOS DE TERCEROS DEL ACUERDO MARCO DE OBRAS DE CONSERVACIÓN (SIN IVA)</t>
    </r>
  </si>
  <si>
    <r>
      <t xml:space="preserve">BAJA </t>
    </r>
    <r>
      <rPr>
        <b/>
        <sz val="9"/>
        <color theme="1"/>
        <rFont val="Calibri"/>
        <family val="2"/>
        <scheme val="minor"/>
      </rPr>
      <t>(1)</t>
    </r>
  </si>
  <si>
    <r>
      <t xml:space="preserve">IMPORTE </t>
    </r>
    <r>
      <rPr>
        <b/>
        <sz val="10"/>
        <color theme="1"/>
        <rFont val="Calibri"/>
        <family val="2"/>
        <scheme val="minor"/>
      </rPr>
      <t>(2)</t>
    </r>
  </si>
  <si>
    <r>
      <t xml:space="preserve">GG+BI </t>
    </r>
    <r>
      <rPr>
        <b/>
        <sz val="9"/>
        <color theme="1"/>
        <rFont val="Calibri"/>
        <family val="2"/>
        <scheme val="minor"/>
      </rPr>
      <t>(3)</t>
    </r>
  </si>
  <si>
    <r>
      <t xml:space="preserve">Materiales y alquiler de maquinaria 
</t>
    </r>
    <r>
      <rPr>
        <sz val="10"/>
        <color theme="1"/>
        <rFont val="Calibri"/>
        <family val="2"/>
        <scheme val="minor"/>
      </rPr>
      <t>(1) Baja lineal al listado de materiales del Anexo III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</si>
  <si>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Trabajos de terceros 
</t>
    </r>
    <r>
      <rPr>
        <sz val="10"/>
        <color theme="1"/>
        <rFont val="Calibri"/>
        <family val="2"/>
        <scheme val="minor"/>
      </rPr>
      <t>(2) El importe lleva incluido el 19%
(3) GG+BI hasta un máximo del 10%</t>
    </r>
  </si>
  <si>
    <t>LOTE 1</t>
  </si>
  <si>
    <t>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</si>
</sst>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indexed="8"/>
      <name val="Calibri"/>
      <family val="2"/>
    </font>
    <font>
      <b/>
      <sz val="16"/>
      <color indexed="8"/>
      <name val="Calibri"/>
      <family val="2"/>
    </font>
    <font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9" fontId="0" fillId="0" borderId="0" xfId="0" applyNumberFormat="1" applyAlignment="1">
      <alignment vertical="top"/>
    </xf>
    <xf numFmtId="8" fontId="0" fillId="0" borderId="0" xfId="0" applyNumberFormat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hidden="1"/>
    </xf>
    <xf numFmtId="1" fontId="0" fillId="2" borderId="1" xfId="0" applyNumberFormat="1" applyFill="1" applyBorder="1" applyAlignment="1" applyProtection="1">
      <alignment horizontal="center" vertical="top"/>
      <protection hidden="1"/>
    </xf>
    <xf numFmtId="9" fontId="0" fillId="0" borderId="1" xfId="0" applyNumberFormat="1" applyFill="1" applyBorder="1" applyAlignment="1" applyProtection="1">
      <alignment horizontal="center" vertical="center"/>
      <protection hidden="1"/>
    </xf>
    <xf numFmtId="44" fontId="0" fillId="5" borderId="1" xfId="0" applyNumberFormat="1" applyFill="1" applyBorder="1" applyAlignment="1" applyProtection="1">
      <alignment horizontal="center" vertical="top"/>
      <protection hidden="1"/>
    </xf>
    <xf numFmtId="6" fontId="0" fillId="2" borderId="1" xfId="0" applyNumberFormat="1" applyFont="1" applyFill="1" applyBorder="1" applyAlignment="1" applyProtection="1">
      <alignment horizontal="center" vertical="center" wrapText="1"/>
      <protection hidden="1"/>
    </xf>
    <xf numFmtId="44" fontId="0" fillId="5" borderId="1" xfId="0" applyNumberFormat="1" applyFill="1" applyBorder="1" applyAlignment="1" applyProtection="1">
      <alignment horizontal="center" vertical="center"/>
      <protection hidden="1"/>
    </xf>
    <xf numFmtId="9" fontId="0" fillId="6" borderId="5" xfId="0" applyNumberFormat="1" applyFill="1" applyBorder="1" applyAlignment="1" applyProtection="1">
      <alignment horizontal="center" vertical="top"/>
      <protection hidden="1"/>
    </xf>
    <xf numFmtId="6" fontId="0" fillId="2" borderId="1" xfId="0" applyNumberForma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top" wrapText="1"/>
      <protection hidden="1"/>
    </xf>
    <xf numFmtId="0" fontId="0" fillId="0" borderId="1" xfId="0" applyFont="1" applyBorder="1" applyAlignment="1" applyProtection="1">
      <alignment vertical="top"/>
      <protection hidden="1"/>
    </xf>
    <xf numFmtId="10" fontId="0" fillId="4" borderId="1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6" fontId="0" fillId="0" borderId="0" xfId="0" applyNumberFormat="1" applyAlignment="1">
      <alignment vertical="top"/>
    </xf>
    <xf numFmtId="8" fontId="0" fillId="5" borderId="1" xfId="0" applyNumberFormat="1" applyFill="1" applyBorder="1" applyAlignment="1" applyProtection="1">
      <alignment horizontal="right" vertical="center"/>
      <protection hidden="1"/>
    </xf>
    <xf numFmtId="164" fontId="2" fillId="2" borderId="2" xfId="0" applyNumberFormat="1" applyFont="1" applyFill="1" applyBorder="1" applyAlignment="1">
      <alignment horizontal="right" vertical="center"/>
    </xf>
    <xf numFmtId="44" fontId="0" fillId="0" borderId="0" xfId="0" applyNumberFormat="1" applyAlignment="1">
      <alignment vertical="top"/>
    </xf>
    <xf numFmtId="44" fontId="0" fillId="4" borderId="5" xfId="0" applyNumberFormat="1" applyFill="1" applyBorder="1" applyAlignment="1" applyProtection="1">
      <alignment horizontal="center" vertical="top"/>
      <protection locked="0"/>
    </xf>
    <xf numFmtId="44" fontId="0" fillId="4" borderId="5" xfId="0" applyNumberFormat="1" applyFill="1" applyBorder="1" applyAlignment="1" applyProtection="1">
      <alignment vertical="top"/>
      <protection locked="0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3" fillId="7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tabSelected="1" zoomScale="85" zoomScaleNormal="85" workbookViewId="0">
      <selection activeCell="B22" sqref="B22"/>
    </sheetView>
  </sheetViews>
  <sheetFormatPr baseColWidth="10" defaultRowHeight="15" x14ac:dyDescent="0.25"/>
  <cols>
    <col min="1" max="1" width="55.5703125" customWidth="1"/>
    <col min="2" max="2" width="19.28515625" customWidth="1"/>
    <col min="3" max="4" width="16.7109375" customWidth="1"/>
    <col min="5" max="5" width="15.42578125" customWidth="1"/>
    <col min="6" max="6" width="12.85546875" bestFit="1" customWidth="1"/>
  </cols>
  <sheetData>
    <row r="1" spans="1:8" ht="26.25" customHeight="1" x14ac:dyDescent="0.25">
      <c r="A1" s="28" t="s">
        <v>23</v>
      </c>
      <c r="B1" s="28"/>
      <c r="C1" s="28"/>
      <c r="D1" s="28"/>
      <c r="E1" s="28"/>
    </row>
    <row r="2" spans="1:8" ht="91.5" customHeight="1" x14ac:dyDescent="0.25">
      <c r="A2" s="29" t="s">
        <v>16</v>
      </c>
      <c r="B2" s="29"/>
      <c r="C2" s="29"/>
      <c r="D2" s="29"/>
      <c r="E2" s="29"/>
    </row>
    <row r="3" spans="1:8" ht="44.25" customHeight="1" x14ac:dyDescent="0.25">
      <c r="A3" s="30" t="s">
        <v>17</v>
      </c>
      <c r="B3" s="31"/>
      <c r="C3" s="31"/>
      <c r="D3" s="31"/>
      <c r="E3" s="31"/>
    </row>
    <row r="4" spans="1:8" ht="24" customHeight="1" x14ac:dyDescent="0.25">
      <c r="A4" s="32" t="s">
        <v>6</v>
      </c>
      <c r="B4" s="32"/>
      <c r="C4" s="32"/>
      <c r="D4" s="32"/>
      <c r="E4" s="32"/>
    </row>
    <row r="5" spans="1:8" s="1" customFormat="1" ht="24" customHeight="1" x14ac:dyDescent="0.25">
      <c r="A5" s="7" t="s">
        <v>1</v>
      </c>
      <c r="B5" s="7" t="s">
        <v>2</v>
      </c>
      <c r="C5" s="6" t="s">
        <v>3</v>
      </c>
      <c r="D5" s="7" t="s">
        <v>13</v>
      </c>
      <c r="E5" s="7" t="s">
        <v>7</v>
      </c>
    </row>
    <row r="6" spans="1:8" s="3" customFormat="1" ht="18" customHeight="1" x14ac:dyDescent="0.25">
      <c r="A6" s="16" t="s">
        <v>4</v>
      </c>
      <c r="B6" s="8">
        <v>1560.0652</v>
      </c>
      <c r="C6" s="24">
        <v>42</v>
      </c>
      <c r="D6" s="9">
        <v>0.19</v>
      </c>
      <c r="E6" s="10">
        <f>B6*C6+(B6*C6)*D6</f>
        <v>77972.058696000007</v>
      </c>
      <c r="F6" s="23"/>
      <c r="H6" s="4"/>
    </row>
    <row r="7" spans="1:8" s="3" customFormat="1" ht="18" customHeight="1" x14ac:dyDescent="0.25">
      <c r="A7" s="16" t="s">
        <v>5</v>
      </c>
      <c r="B7" s="8">
        <v>1560.0550000000001</v>
      </c>
      <c r="C7" s="25">
        <v>38</v>
      </c>
      <c r="D7" s="9">
        <v>0.19</v>
      </c>
      <c r="E7" s="10">
        <f>B7*C7+(B7*C7)*D7</f>
        <v>70545.68710000001</v>
      </c>
    </row>
    <row r="8" spans="1:8" ht="24" customHeight="1" x14ac:dyDescent="0.25">
      <c r="A8" s="32" t="s">
        <v>11</v>
      </c>
      <c r="B8" s="32"/>
      <c r="C8" s="32"/>
      <c r="D8" s="32"/>
      <c r="E8" s="32"/>
    </row>
    <row r="9" spans="1:8" s="1" customFormat="1" ht="24" customHeight="1" x14ac:dyDescent="0.25">
      <c r="A9" s="7" t="s">
        <v>1</v>
      </c>
      <c r="B9" s="7" t="s">
        <v>0</v>
      </c>
      <c r="C9" s="2" t="s">
        <v>18</v>
      </c>
      <c r="D9" s="7" t="s">
        <v>13</v>
      </c>
      <c r="E9" s="7" t="s">
        <v>8</v>
      </c>
    </row>
    <row r="10" spans="1:8" ht="34.5" customHeight="1" x14ac:dyDescent="0.25">
      <c r="A10" s="15" t="s">
        <v>21</v>
      </c>
      <c r="B10" s="11">
        <v>24775</v>
      </c>
      <c r="C10" s="17">
        <v>0</v>
      </c>
      <c r="D10" s="9">
        <v>0.19</v>
      </c>
      <c r="E10" s="12">
        <f>B10-(B10*C10)+(B10-B10*C10)*D10</f>
        <v>29482.25</v>
      </c>
      <c r="F10" s="5"/>
    </row>
    <row r="11" spans="1:8" ht="30" customHeight="1" x14ac:dyDescent="0.25">
      <c r="A11" s="32" t="s">
        <v>14</v>
      </c>
      <c r="B11" s="32"/>
      <c r="C11" s="32"/>
      <c r="D11" s="32"/>
      <c r="E11" s="32"/>
    </row>
    <row r="12" spans="1:8" ht="24" customHeight="1" x14ac:dyDescent="0.25">
      <c r="A12" s="7" t="s">
        <v>1</v>
      </c>
      <c r="B12" s="7" t="s">
        <v>19</v>
      </c>
      <c r="C12" s="7"/>
      <c r="D12" s="2" t="s">
        <v>20</v>
      </c>
      <c r="E12" s="7" t="s">
        <v>9</v>
      </c>
    </row>
    <row r="13" spans="1:8" s="3" customFormat="1" ht="45" customHeight="1" thickBot="1" x14ac:dyDescent="0.3">
      <c r="A13" s="15" t="s">
        <v>22</v>
      </c>
      <c r="B13" s="14">
        <v>20000</v>
      </c>
      <c r="C13" s="13" t="s">
        <v>12</v>
      </c>
      <c r="D13" s="17">
        <v>0.1</v>
      </c>
      <c r="E13" s="21">
        <f>B13+(B13*D13)</f>
        <v>22000</v>
      </c>
      <c r="G13" s="20"/>
    </row>
    <row r="14" spans="1:8" ht="30" customHeight="1" thickBot="1" x14ac:dyDescent="0.3">
      <c r="A14" s="33" t="s">
        <v>10</v>
      </c>
      <c r="B14" s="34"/>
      <c r="C14" s="34"/>
      <c r="D14" s="34"/>
      <c r="E14" s="22">
        <f>SUM(E6:E13)</f>
        <v>199999.995796</v>
      </c>
    </row>
    <row r="15" spans="1:8" ht="60" customHeight="1" x14ac:dyDescent="0.25">
      <c r="A15" s="26" t="s">
        <v>15</v>
      </c>
      <c r="B15" s="27"/>
      <c r="C15" s="27"/>
      <c r="D15" s="27"/>
      <c r="E15" s="27"/>
    </row>
    <row r="16" spans="1:8" ht="30.75" customHeight="1" x14ac:dyDescent="0.25">
      <c r="A16" s="18"/>
      <c r="B16" s="19"/>
      <c r="C16" s="19"/>
      <c r="D16" s="19"/>
      <c r="E16" s="19"/>
    </row>
    <row r="17" spans="1:8" ht="26.25" customHeight="1" x14ac:dyDescent="0.25">
      <c r="A17" s="28" t="s">
        <v>24</v>
      </c>
      <c r="B17" s="28"/>
      <c r="C17" s="28"/>
      <c r="D17" s="28"/>
      <c r="E17" s="28"/>
    </row>
    <row r="18" spans="1:8" ht="91.5" customHeight="1" x14ac:dyDescent="0.25">
      <c r="A18" s="29" t="s">
        <v>16</v>
      </c>
      <c r="B18" s="29"/>
      <c r="C18" s="29"/>
      <c r="D18" s="29"/>
      <c r="E18" s="29"/>
    </row>
    <row r="19" spans="1:8" ht="44.25" customHeight="1" x14ac:dyDescent="0.25">
      <c r="A19" s="30" t="s">
        <v>17</v>
      </c>
      <c r="B19" s="31"/>
      <c r="C19" s="31"/>
      <c r="D19" s="31"/>
      <c r="E19" s="31"/>
    </row>
    <row r="20" spans="1:8" ht="24" customHeight="1" x14ac:dyDescent="0.25">
      <c r="A20" s="32" t="s">
        <v>6</v>
      </c>
      <c r="B20" s="32"/>
      <c r="C20" s="32"/>
      <c r="D20" s="32"/>
      <c r="E20" s="32"/>
    </row>
    <row r="21" spans="1:8" s="1" customFormat="1" ht="24" customHeight="1" x14ac:dyDescent="0.25">
      <c r="A21" s="7" t="s">
        <v>1</v>
      </c>
      <c r="B21" s="7" t="s">
        <v>2</v>
      </c>
      <c r="C21" s="6" t="s">
        <v>3</v>
      </c>
      <c r="D21" s="7" t="s">
        <v>13</v>
      </c>
      <c r="E21" s="7" t="s">
        <v>7</v>
      </c>
    </row>
    <row r="22" spans="1:8" s="3" customFormat="1" ht="18" customHeight="1" x14ac:dyDescent="0.25">
      <c r="A22" s="16" t="s">
        <v>4</v>
      </c>
      <c r="B22" s="8">
        <v>1560.0652</v>
      </c>
      <c r="C22" s="24">
        <v>42</v>
      </c>
      <c r="D22" s="9">
        <v>0.19</v>
      </c>
      <c r="E22" s="10">
        <f>B22*C22+(B22*C22)*D22</f>
        <v>77972.058696000007</v>
      </c>
      <c r="H22" s="4"/>
    </row>
    <row r="23" spans="1:8" s="3" customFormat="1" ht="18" customHeight="1" x14ac:dyDescent="0.25">
      <c r="A23" s="16" t="s">
        <v>5</v>
      </c>
      <c r="B23" s="8">
        <v>1560.0550000000001</v>
      </c>
      <c r="C23" s="25">
        <v>38</v>
      </c>
      <c r="D23" s="9">
        <v>0.19</v>
      </c>
      <c r="E23" s="10">
        <f>B23*C23+(B23*C23)*D23</f>
        <v>70545.68710000001</v>
      </c>
    </row>
    <row r="24" spans="1:8" ht="24" customHeight="1" x14ac:dyDescent="0.25">
      <c r="A24" s="32" t="s">
        <v>11</v>
      </c>
      <c r="B24" s="32"/>
      <c r="C24" s="32"/>
      <c r="D24" s="32"/>
      <c r="E24" s="32"/>
    </row>
    <row r="25" spans="1:8" s="1" customFormat="1" ht="24" customHeight="1" x14ac:dyDescent="0.25">
      <c r="A25" s="7" t="s">
        <v>1</v>
      </c>
      <c r="B25" s="7" t="s">
        <v>0</v>
      </c>
      <c r="C25" s="2" t="s">
        <v>18</v>
      </c>
      <c r="D25" s="7" t="s">
        <v>13</v>
      </c>
      <c r="E25" s="7" t="s">
        <v>8</v>
      </c>
    </row>
    <row r="26" spans="1:8" ht="34.5" customHeight="1" x14ac:dyDescent="0.25">
      <c r="A26" s="15" t="s">
        <v>21</v>
      </c>
      <c r="B26" s="11">
        <v>24775</v>
      </c>
      <c r="C26" s="17">
        <v>0</v>
      </c>
      <c r="D26" s="9">
        <v>0.19</v>
      </c>
      <c r="E26" s="12">
        <f>B26-(B26*C26)+(B26-B26*C26)*D26</f>
        <v>29482.25</v>
      </c>
      <c r="F26" s="5"/>
    </row>
    <row r="27" spans="1:8" ht="30" customHeight="1" x14ac:dyDescent="0.25">
      <c r="A27" s="32" t="s">
        <v>14</v>
      </c>
      <c r="B27" s="32"/>
      <c r="C27" s="32"/>
      <c r="D27" s="32"/>
      <c r="E27" s="32"/>
    </row>
    <row r="28" spans="1:8" ht="24" customHeight="1" x14ac:dyDescent="0.25">
      <c r="A28" s="7" t="s">
        <v>1</v>
      </c>
      <c r="B28" s="7" t="s">
        <v>19</v>
      </c>
      <c r="C28" s="7"/>
      <c r="D28" s="2" t="s">
        <v>20</v>
      </c>
      <c r="E28" s="7" t="s">
        <v>9</v>
      </c>
    </row>
    <row r="29" spans="1:8" s="3" customFormat="1" ht="45" customHeight="1" thickBot="1" x14ac:dyDescent="0.3">
      <c r="A29" s="15" t="s">
        <v>22</v>
      </c>
      <c r="B29" s="14">
        <v>20000</v>
      </c>
      <c r="C29" s="13" t="s">
        <v>12</v>
      </c>
      <c r="D29" s="17">
        <v>0.1</v>
      </c>
      <c r="E29" s="21">
        <f>B29+(B29*D29)</f>
        <v>22000</v>
      </c>
      <c r="G29" s="20"/>
    </row>
    <row r="30" spans="1:8" ht="30" customHeight="1" thickBot="1" x14ac:dyDescent="0.3">
      <c r="A30" s="33" t="s">
        <v>10</v>
      </c>
      <c r="B30" s="34"/>
      <c r="C30" s="34"/>
      <c r="D30" s="34"/>
      <c r="E30" s="22">
        <f>SUM(E22:E29)</f>
        <v>199999.995796</v>
      </c>
    </row>
    <row r="31" spans="1:8" ht="60" customHeight="1" x14ac:dyDescent="0.25">
      <c r="A31" s="26" t="s">
        <v>15</v>
      </c>
      <c r="B31" s="27"/>
      <c r="C31" s="27"/>
      <c r="D31" s="27"/>
      <c r="E31" s="27"/>
    </row>
  </sheetData>
  <sheetProtection algorithmName="SHA-512" hashValue="HY/tDrzN6tRYS/lvow2IgAF2cy00cwmPTxaAUOestieUKq5AQAnqQ0elRfU/oxQQ4ulqoevWUnDhwjwMaqRz7g==" saltValue="HtVage5K7soTUc9dku+BpQ==" spinCount="100000" sheet="1" objects="1" scenarios="1"/>
  <mergeCells count="16">
    <mergeCell ref="A1:E1"/>
    <mergeCell ref="A15:E15"/>
    <mergeCell ref="A14:D14"/>
    <mergeCell ref="A3:E3"/>
    <mergeCell ref="A2:E2"/>
    <mergeCell ref="A4:E4"/>
    <mergeCell ref="A8:E8"/>
    <mergeCell ref="A11:E11"/>
    <mergeCell ref="A31:E31"/>
    <mergeCell ref="A17:E17"/>
    <mergeCell ref="A18:E18"/>
    <mergeCell ref="A19:E19"/>
    <mergeCell ref="A20:E20"/>
    <mergeCell ref="A24:E24"/>
    <mergeCell ref="A27:E27"/>
    <mergeCell ref="A30:D30"/>
  </mergeCells>
  <pageMargins left="0.7" right="0.7" top="0.75" bottom="0.75" header="0.3" footer="0.3"/>
  <pageSetup paperSize="9" scale="70" fitToHeight="0" orientation="portrait" r:id="rId1"/>
  <ignoredErrors>
    <ignoredError sqref="E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I</vt:lpstr>
      <vt:lpstr>'Tabla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010380</dc:creator>
  <cp:lastModifiedBy>Leticia Toja Bilbao</cp:lastModifiedBy>
  <cp:lastPrinted>2025-06-23T07:28:00Z</cp:lastPrinted>
  <dcterms:created xsi:type="dcterms:W3CDTF">2018-04-24T12:41:19Z</dcterms:created>
  <dcterms:modified xsi:type="dcterms:W3CDTF">2025-06-23T07:28:33Z</dcterms:modified>
</cp:coreProperties>
</file>