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No Sanitarios\Econo\Tco-Contratacion\Contratacion ADMTVA\EXPEDIENTES\2022\Expedientes iniciados 2022\2022-01071 SARA Productos para aseo e higiene del paciente\"/>
    </mc:Choice>
  </mc:AlternateContent>
  <bookViews>
    <workbookView xWindow="240" yWindow="15" windowWidth="9720" windowHeight="6540"/>
  </bookViews>
  <sheets>
    <sheet name="OFERTA" sheetId="11" r:id="rId1"/>
  </sheets>
  <definedNames>
    <definedName name="_xlnm.Print_Titles" localSheetId="0">OFERTA!$1:$5</definedName>
  </definedNames>
  <calcPr calcId="162913"/>
</workbook>
</file>

<file path=xl/calcChain.xml><?xml version="1.0" encoding="utf-8"?>
<calcChain xmlns="http://schemas.openxmlformats.org/spreadsheetml/2006/main">
  <c r="J26" i="11" l="1"/>
  <c r="J21" i="11"/>
  <c r="J22" i="11"/>
  <c r="J23" i="11"/>
  <c r="J24" i="11"/>
  <c r="J25" i="11"/>
  <c r="H21" i="11" l="1"/>
  <c r="H22" i="11"/>
  <c r="H23" i="11"/>
  <c r="H24" i="11"/>
  <c r="H25" i="11"/>
  <c r="H26" i="11"/>
  <c r="J12" i="11"/>
  <c r="J13" i="11"/>
  <c r="J14" i="11"/>
  <c r="J15" i="11"/>
  <c r="J16" i="11"/>
  <c r="H12" i="11"/>
  <c r="H13" i="11"/>
  <c r="H14" i="11"/>
  <c r="H15" i="11"/>
  <c r="H16" i="11"/>
  <c r="H18" i="11" l="1"/>
  <c r="H19" i="11"/>
  <c r="H20" i="11"/>
  <c r="H11" i="11"/>
  <c r="H17" i="11" l="1"/>
  <c r="J9" i="11"/>
  <c r="J10" i="11"/>
  <c r="J11" i="11"/>
  <c r="J18" i="11"/>
  <c r="J19" i="11"/>
  <c r="J20" i="11"/>
  <c r="J17" i="11" l="1"/>
  <c r="J8" i="11"/>
  <c r="H10" i="11" l="1"/>
  <c r="H9" i="11"/>
  <c r="H8" i="11" l="1"/>
</calcChain>
</file>

<file path=xl/sharedStrings.xml><?xml version="1.0" encoding="utf-8"?>
<sst xmlns="http://schemas.openxmlformats.org/spreadsheetml/2006/main" count="56" uniqueCount="45">
  <si>
    <t>DENOMINACIÓN</t>
  </si>
  <si>
    <t>%
IVA</t>
  </si>
  <si>
    <t>Empresa:</t>
  </si>
  <si>
    <t>NIF:</t>
  </si>
  <si>
    <r>
      <t xml:space="preserve">CUADRO DE OFERTAS ECONÓMICAS   </t>
    </r>
    <r>
      <rPr>
        <b/>
        <i/>
        <sz val="16"/>
        <rFont val="Calibri"/>
        <family val="2"/>
      </rPr>
      <t>(INCLUIR EN EL SOBRE B)</t>
    </r>
  </si>
  <si>
    <t>Precio Unitario Máximo
(IVA excluido)</t>
  </si>
  <si>
    <t xml:space="preserve">EL APODERADO
Fdo.: </t>
  </si>
  <si>
    <t>Importe Total 
Ofertado
(IVA excluido)</t>
  </si>
  <si>
    <t>Precio Unitario
Ofertado
(IVA excluido)</t>
  </si>
  <si>
    <t>Importe 
Máximo Total
(IVA excluido)</t>
  </si>
  <si>
    <t>Nº Lote /
Sublote</t>
  </si>
  <si>
    <t xml:space="preserve">OBJETO: </t>
  </si>
  <si>
    <t>Cantidad</t>
  </si>
  <si>
    <r>
      <t xml:space="preserve">EXPEDIENTE </t>
    </r>
    <r>
      <rPr>
        <b/>
        <sz val="11"/>
        <rFont val="Calibri"/>
        <family val="2"/>
      </rPr>
      <t>2022/01071</t>
    </r>
  </si>
  <si>
    <t>Suministro de material para aseo e higiene del paciente en la OSI Araba</t>
  </si>
  <si>
    <t>PRODUCTOS DE HIGIENE SECA</t>
  </si>
  <si>
    <t>1.1</t>
  </si>
  <si>
    <t>1.2</t>
  </si>
  <si>
    <t>GORRO DE ASEO DEL CABELLO</t>
  </si>
  <si>
    <t>TORUNDA HIGIENE BUCAL</t>
  </si>
  <si>
    <t>GEL HIDRATANTE BUCAL</t>
  </si>
  <si>
    <t>BASTONCILLOS BUCALES CON GLICERINA</t>
  </si>
  <si>
    <t>ESPONJA JABONOSA</t>
  </si>
  <si>
    <t>CABEZAL RASURADORA PLANA</t>
  </si>
  <si>
    <t>CABEZALES RASURADORA PIVOTANTE</t>
  </si>
  <si>
    <t>8.1</t>
  </si>
  <si>
    <t>Cabezal pieles sensibles para resuradora pivotante</t>
  </si>
  <si>
    <t>8.2</t>
  </si>
  <si>
    <t>Cabezal cuero cabelludo para rasuradora pivotante</t>
  </si>
  <si>
    <t>MAQUINILLA RASURAR DESECHABLE</t>
  </si>
  <si>
    <t>PEINE</t>
  </si>
  <si>
    <t>BASTONCILLO OIDOS</t>
  </si>
  <si>
    <t>CAJA PRÓTESIS DENTAL</t>
  </si>
  <si>
    <t>CREMA BARRERA CON ÓXIDO ZINC</t>
  </si>
  <si>
    <t>LIMPIADOR CUTÁNEO</t>
  </si>
  <si>
    <t>CREMA HIDRATANTE</t>
  </si>
  <si>
    <t>Paq 8 und</t>
  </si>
  <si>
    <t>Und</t>
  </si>
  <si>
    <t>Sobre 3 und</t>
  </si>
  <si>
    <t>5 ml</t>
  </si>
  <si>
    <t>Caja 100 und</t>
  </si>
  <si>
    <t>ml/g</t>
  </si>
  <si>
    <t>UMB</t>
  </si>
  <si>
    <t>Manoplas de higiene corporal</t>
  </si>
  <si>
    <t>Toallitas de higiene perineal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</si>
</sst>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* #,##0.00\ _P_t_s_-;\-* #,##0.00\ _P_t_s_-;_-* &quot;-&quot;\ _P_t_s_-;_-@_-"/>
    <numFmt numFmtId="169" formatCode="#,##0.00\ \€"/>
    <numFmt numFmtId="170" formatCode="#,##0.00\ &quot;€&quot;"/>
    <numFmt numFmtId="171" formatCode="_-* #,##0.00\ [$€]_-;\-* #,##0.00\ [$€]_-;_-* &quot;-&quot;??\ [$€]_-;_-@_-"/>
    <numFmt numFmtId="172" formatCode="_-* #,##0\ _P_t_s_-;\-* #,##0\ _P_t_s_-;_-* &quot;-&quot;??\ _P_t_s_-;_-@_-"/>
    <numFmt numFmtId="173" formatCode="#,##0.000\ &quot;€&quot;"/>
    <numFmt numFmtId="174" formatCode="#,##0.000\ \€"/>
  </numFmts>
  <fonts count="22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7">
    <xf numFmtId="0" fontId="0" fillId="0" borderId="0"/>
    <xf numFmtId="17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9" fontId="19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168" fontId="1" fillId="0" borderId="0" xfId="3" applyNumberFormat="1" applyAlignment="1">
      <alignment horizontal="center"/>
    </xf>
    <xf numFmtId="168" fontId="1" fillId="0" borderId="0" xfId="3" applyNumberFormat="1"/>
    <xf numFmtId="0" fontId="4" fillId="0" borderId="0" xfId="0" applyFont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vertical="center"/>
    </xf>
    <xf numFmtId="0" fontId="9" fillId="0" borderId="0" xfId="0" applyFont="1"/>
    <xf numFmtId="0" fontId="12" fillId="0" borderId="0" xfId="0" applyFont="1"/>
    <xf numFmtId="168" fontId="12" fillId="0" borderId="0" xfId="3" applyNumberFormat="1" applyFont="1" applyAlignment="1">
      <alignment horizontal="center"/>
    </xf>
    <xf numFmtId="168" fontId="12" fillId="0" borderId="0" xfId="3" applyNumberFormat="1" applyFont="1"/>
    <xf numFmtId="0" fontId="11" fillId="0" borderId="0" xfId="0" applyFont="1"/>
    <xf numFmtId="0" fontId="11" fillId="0" borderId="4" xfId="0" applyFont="1" applyBorder="1" applyAlignment="1">
      <alignment horizontal="right"/>
    </xf>
    <xf numFmtId="0" fontId="12" fillId="0" borderId="0" xfId="0" applyFont="1" applyBorder="1"/>
    <xf numFmtId="168" fontId="12" fillId="0" borderId="0" xfId="3" applyNumberFormat="1" applyFont="1" applyBorder="1" applyAlignment="1">
      <alignment horizontal="center"/>
    </xf>
    <xf numFmtId="165" fontId="3" fillId="0" borderId="0" xfId="3" applyFont="1" applyBorder="1" applyAlignment="1"/>
    <xf numFmtId="0" fontId="8" fillId="0" borderId="0" xfId="0" applyFont="1" applyAlignment="1">
      <alignment horizontal="left" wrapText="1"/>
    </xf>
    <xf numFmtId="0" fontId="3" fillId="0" borderId="0" xfId="0" applyFont="1" applyBorder="1" applyAlignment="1">
      <alignment wrapText="1"/>
    </xf>
    <xf numFmtId="0" fontId="9" fillId="0" borderId="0" xfId="0" applyFont="1" applyBorder="1"/>
    <xf numFmtId="0" fontId="12" fillId="0" borderId="3" xfId="0" applyFont="1" applyBorder="1" applyAlignment="1">
      <alignment horizontal="left"/>
    </xf>
    <xf numFmtId="0" fontId="13" fillId="2" borderId="8" xfId="0" applyFont="1" applyFill="1" applyBorder="1" applyAlignment="1">
      <alignment horizontal="center" vertical="center" wrapText="1"/>
    </xf>
    <xf numFmtId="165" fontId="13" fillId="2" borderId="9" xfId="3" applyFont="1" applyFill="1" applyBorder="1" applyAlignment="1">
      <alignment horizontal="center" vertical="center" wrapText="1"/>
    </xf>
    <xf numFmtId="165" fontId="13" fillId="2" borderId="10" xfId="3" applyFont="1" applyFill="1" applyBorder="1" applyAlignment="1">
      <alignment horizontal="center" vertical="center" wrapText="1"/>
    </xf>
    <xf numFmtId="168" fontId="13" fillId="2" borderId="9" xfId="3" applyNumberFormat="1" applyFont="1" applyFill="1" applyBorder="1" applyAlignment="1">
      <alignment horizontal="center" vertical="center" wrapText="1"/>
    </xf>
    <xf numFmtId="168" fontId="13" fillId="2" borderId="13" xfId="3" applyNumberFormat="1" applyFont="1" applyFill="1" applyBorder="1" applyAlignment="1">
      <alignment horizontal="center" vertical="center" wrapText="1"/>
    </xf>
    <xf numFmtId="0" fontId="8" fillId="0" borderId="0" xfId="0" applyFont="1"/>
    <xf numFmtId="169" fontId="8" fillId="0" borderId="18" xfId="3" applyNumberFormat="1" applyFont="1" applyBorder="1"/>
    <xf numFmtId="169" fontId="8" fillId="0" borderId="17" xfId="3" applyNumberFormat="1" applyFont="1" applyBorder="1" applyAlignment="1"/>
    <xf numFmtId="49" fontId="13" fillId="2" borderId="8" xfId="3" applyNumberFormat="1" applyFont="1" applyFill="1" applyBorder="1" applyAlignment="1">
      <alignment horizontal="center" vertical="center" wrapText="1"/>
    </xf>
    <xf numFmtId="169" fontId="8" fillId="0" borderId="23" xfId="3" applyNumberFormat="1" applyFont="1" applyBorder="1" applyAlignment="1">
      <alignment vertical="center"/>
    </xf>
    <xf numFmtId="0" fontId="16" fillId="5" borderId="2" xfId="0" applyFont="1" applyFill="1" applyBorder="1" applyAlignment="1">
      <alignment vertical="center"/>
    </xf>
    <xf numFmtId="172" fontId="18" fillId="0" borderId="7" xfId="2" applyNumberFormat="1" applyFont="1" applyBorder="1" applyAlignment="1">
      <alignment horizontal="center" vertical="center"/>
    </xf>
    <xf numFmtId="170" fontId="18" fillId="0" borderId="7" xfId="0" applyNumberFormat="1" applyFont="1" applyBorder="1" applyAlignment="1">
      <alignment horizontal="right" vertical="center"/>
    </xf>
    <xf numFmtId="169" fontId="8" fillId="0" borderId="7" xfId="3" applyNumberFormat="1" applyFont="1" applyBorder="1" applyAlignment="1">
      <alignment vertical="center"/>
    </xf>
    <xf numFmtId="169" fontId="13" fillId="3" borderId="14" xfId="3" applyNumberFormat="1" applyFont="1" applyFill="1" applyBorder="1" applyAlignment="1">
      <alignment vertical="center"/>
    </xf>
    <xf numFmtId="172" fontId="18" fillId="0" borderId="3" xfId="2" applyNumberFormat="1" applyFont="1" applyBorder="1" applyAlignment="1">
      <alignment horizontal="center"/>
    </xf>
    <xf numFmtId="169" fontId="8" fillId="0" borderId="3" xfId="3" applyNumberFormat="1" applyFont="1" applyBorder="1" applyAlignment="1"/>
    <xf numFmtId="0" fontId="17" fillId="0" borderId="26" xfId="0" applyFont="1" applyBorder="1" applyAlignment="1"/>
    <xf numFmtId="0" fontId="17" fillId="0" borderId="15" xfId="0" applyFont="1" applyBorder="1" applyAlignment="1"/>
    <xf numFmtId="0" fontId="17" fillId="0" borderId="21" xfId="0" applyFont="1" applyBorder="1" applyAlignment="1">
      <alignment horizontal="left" indent="2"/>
    </xf>
    <xf numFmtId="0" fontId="17" fillId="0" borderId="15" xfId="0" applyFont="1" applyBorder="1" applyAlignment="1">
      <alignment horizontal="left" indent="2"/>
    </xf>
    <xf numFmtId="172" fontId="18" fillId="0" borderId="25" xfId="2" applyNumberFormat="1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16" fillId="4" borderId="23" xfId="0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right"/>
    </xf>
    <xf numFmtId="0" fontId="12" fillId="0" borderId="2" xfId="0" applyFont="1" applyBorder="1" applyAlignment="1">
      <alignment vertical="center"/>
    </xf>
    <xf numFmtId="0" fontId="11" fillId="0" borderId="5" xfId="0" applyFont="1" applyBorder="1" applyAlignment="1"/>
    <xf numFmtId="0" fontId="12" fillId="0" borderId="0" xfId="0" applyFont="1" applyBorder="1" applyAlignment="1">
      <alignment horizontal="left"/>
    </xf>
    <xf numFmtId="0" fontId="11" fillId="0" borderId="0" xfId="0" applyFont="1" applyBorder="1" applyAlignment="1"/>
    <xf numFmtId="49" fontId="15" fillId="0" borderId="7" xfId="0" applyNumberFormat="1" applyFont="1" applyBorder="1" applyAlignment="1">
      <alignment horizontal="center"/>
    </xf>
    <xf numFmtId="49" fontId="15" fillId="0" borderId="3" xfId="0" applyNumberFormat="1" applyFont="1" applyBorder="1" applyAlignment="1">
      <alignment horizontal="center"/>
    </xf>
    <xf numFmtId="49" fontId="15" fillId="0" borderId="1" xfId="0" applyNumberFormat="1" applyFont="1" applyBorder="1" applyAlignment="1">
      <alignment horizontal="center"/>
    </xf>
    <xf numFmtId="0" fontId="16" fillId="6" borderId="29" xfId="0" applyFont="1" applyFill="1" applyBorder="1" applyAlignment="1">
      <alignment vertical="center"/>
    </xf>
    <xf numFmtId="169" fontId="8" fillId="0" borderId="30" xfId="3" applyNumberFormat="1" applyFont="1" applyBorder="1" applyAlignment="1"/>
    <xf numFmtId="169" fontId="8" fillId="0" borderId="7" xfId="3" applyNumberFormat="1" applyFont="1" applyBorder="1" applyAlignment="1"/>
    <xf numFmtId="0" fontId="17" fillId="0" borderId="19" xfId="0" applyFont="1" applyBorder="1" applyAlignment="1">
      <alignment horizontal="right"/>
    </xf>
    <xf numFmtId="169" fontId="8" fillId="0" borderId="16" xfId="3" applyNumberFormat="1" applyFont="1" applyBorder="1" applyAlignment="1"/>
    <xf numFmtId="0" fontId="21" fillId="0" borderId="15" xfId="0" applyFont="1" applyBorder="1" applyAlignment="1">
      <alignment horizontal="center"/>
    </xf>
    <xf numFmtId="172" fontId="18" fillId="0" borderId="30" xfId="2" applyNumberFormat="1" applyFont="1" applyBorder="1" applyAlignment="1">
      <alignment horizontal="center"/>
    </xf>
    <xf numFmtId="0" fontId="21" fillId="0" borderId="33" xfId="0" applyFont="1" applyBorder="1" applyAlignment="1">
      <alignment horizontal="center"/>
    </xf>
    <xf numFmtId="172" fontId="18" fillId="0" borderId="33" xfId="2" applyNumberFormat="1" applyFont="1" applyBorder="1" applyAlignment="1">
      <alignment horizontal="center"/>
    </xf>
    <xf numFmtId="169" fontId="8" fillId="0" borderId="32" xfId="3" applyNumberFormat="1" applyFont="1" applyBorder="1" applyAlignment="1"/>
    <xf numFmtId="169" fontId="13" fillId="3" borderId="14" xfId="3" applyNumberFormat="1" applyFont="1" applyFill="1" applyBorder="1" applyAlignment="1"/>
    <xf numFmtId="0" fontId="20" fillId="0" borderId="34" xfId="0" applyFont="1" applyBorder="1" applyAlignment="1">
      <alignment horizontal="center"/>
    </xf>
    <xf numFmtId="0" fontId="17" fillId="0" borderId="35" xfId="0" applyFont="1" applyBorder="1" applyAlignment="1"/>
    <xf numFmtId="49" fontId="15" fillId="0" borderId="36" xfId="0" applyNumberFormat="1" applyFont="1" applyBorder="1" applyAlignment="1">
      <alignment horizontal="center"/>
    </xf>
    <xf numFmtId="169" fontId="8" fillId="0" borderId="36" xfId="3" applyNumberFormat="1" applyFont="1" applyBorder="1" applyAlignment="1"/>
    <xf numFmtId="169" fontId="13" fillId="3" borderId="24" xfId="3" applyNumberFormat="1" applyFont="1" applyFill="1" applyBorder="1" applyAlignment="1"/>
    <xf numFmtId="0" fontId="16" fillId="4" borderId="27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vertical="center"/>
    </xf>
    <xf numFmtId="169" fontId="13" fillId="3" borderId="16" xfId="3" applyNumberFormat="1" applyFont="1" applyFill="1" applyBorder="1" applyAlignment="1">
      <alignment vertical="center"/>
    </xf>
    <xf numFmtId="0" fontId="20" fillId="0" borderId="23" xfId="0" applyFont="1" applyBorder="1" applyAlignment="1">
      <alignment horizontal="center"/>
    </xf>
    <xf numFmtId="0" fontId="17" fillId="0" borderId="5" xfId="0" applyFont="1" applyBorder="1" applyAlignment="1"/>
    <xf numFmtId="172" fontId="18" fillId="0" borderId="1" xfId="2" applyNumberFormat="1" applyFont="1" applyBorder="1" applyAlignment="1">
      <alignment horizontal="center"/>
    </xf>
    <xf numFmtId="169" fontId="8" fillId="0" borderId="1" xfId="3" applyNumberFormat="1" applyFont="1" applyBorder="1" applyAlignment="1"/>
    <xf numFmtId="168" fontId="13" fillId="2" borderId="38" xfId="3" applyNumberFormat="1" applyFont="1" applyFill="1" applyBorder="1" applyAlignment="1">
      <alignment horizontal="center" vertical="center" wrapText="1"/>
    </xf>
    <xf numFmtId="9" fontId="8" fillId="0" borderId="39" xfId="86" applyFont="1" applyBorder="1" applyAlignment="1">
      <alignment horizontal="center"/>
    </xf>
    <xf numFmtId="9" fontId="8" fillId="0" borderId="40" xfId="86" applyFont="1" applyBorder="1" applyAlignment="1">
      <alignment horizontal="center"/>
    </xf>
    <xf numFmtId="9" fontId="8" fillId="0" borderId="41" xfId="86" applyFont="1" applyBorder="1" applyAlignment="1">
      <alignment horizontal="center"/>
    </xf>
    <xf numFmtId="9" fontId="8" fillId="0" borderId="42" xfId="86" applyFont="1" applyBorder="1" applyAlignment="1">
      <alignment horizontal="center"/>
    </xf>
    <xf numFmtId="169" fontId="13" fillId="3" borderId="1" xfId="3" applyNumberFormat="1" applyFont="1" applyFill="1" applyBorder="1" applyAlignment="1">
      <alignment vertical="center"/>
    </xf>
    <xf numFmtId="169" fontId="13" fillId="3" borderId="1" xfId="3" applyNumberFormat="1" applyFont="1" applyFill="1" applyBorder="1" applyAlignment="1"/>
    <xf numFmtId="169" fontId="13" fillId="3" borderId="7" xfId="3" applyNumberFormat="1" applyFont="1" applyFill="1" applyBorder="1" applyAlignment="1">
      <alignment vertical="center"/>
    </xf>
    <xf numFmtId="169" fontId="13" fillId="3" borderId="25" xfId="3" applyNumberFormat="1" applyFont="1" applyFill="1" applyBorder="1" applyAlignment="1"/>
    <xf numFmtId="173" fontId="18" fillId="0" borderId="33" xfId="0" applyNumberFormat="1" applyFont="1" applyBorder="1" applyAlignment="1">
      <alignment horizontal="right"/>
    </xf>
    <xf numFmtId="173" fontId="18" fillId="0" borderId="30" xfId="0" applyNumberFormat="1" applyFont="1" applyBorder="1" applyAlignment="1">
      <alignment horizontal="right"/>
    </xf>
    <xf numFmtId="173" fontId="18" fillId="0" borderId="3" xfId="0" applyNumberFormat="1" applyFont="1" applyBorder="1" applyAlignment="1">
      <alignment horizontal="right"/>
    </xf>
    <xf numFmtId="173" fontId="18" fillId="0" borderId="1" xfId="0" applyNumberFormat="1" applyFont="1" applyBorder="1" applyAlignment="1">
      <alignment horizontal="right"/>
    </xf>
    <xf numFmtId="173" fontId="18" fillId="0" borderId="25" xfId="0" applyNumberFormat="1" applyFont="1" applyBorder="1" applyAlignment="1">
      <alignment horizontal="right"/>
    </xf>
    <xf numFmtId="174" fontId="8" fillId="0" borderId="22" xfId="3" applyNumberFormat="1" applyFont="1" applyBorder="1" applyAlignment="1"/>
    <xf numFmtId="174" fontId="8" fillId="0" borderId="31" xfId="3" applyNumberFormat="1" applyFont="1" applyBorder="1" applyAlignment="1"/>
    <xf numFmtId="174" fontId="8" fillId="0" borderId="28" xfId="3" applyNumberFormat="1" applyFont="1" applyBorder="1" applyAlignment="1"/>
    <xf numFmtId="174" fontId="8" fillId="0" borderId="27" xfId="3" applyNumberFormat="1" applyFont="1" applyBorder="1" applyAlignment="1">
      <alignment vertical="center"/>
    </xf>
    <xf numFmtId="174" fontId="8" fillId="0" borderId="37" xfId="3" applyNumberFormat="1" applyFont="1" applyBorder="1" applyAlignment="1"/>
    <xf numFmtId="0" fontId="10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168" fontId="13" fillId="2" borderId="11" xfId="3" applyNumberFormat="1" applyFont="1" applyFill="1" applyBorder="1" applyAlignment="1">
      <alignment horizontal="center" vertical="center" wrapText="1"/>
    </xf>
    <xf numFmtId="168" fontId="13" fillId="2" borderId="12" xfId="3" applyNumberFormat="1" applyFont="1" applyFill="1" applyBorder="1" applyAlignment="1">
      <alignment horizontal="center" vertical="center" wrapText="1"/>
    </xf>
  </cellXfs>
  <cellStyles count="87">
    <cellStyle name="Euro" xfId="1"/>
    <cellStyle name="Millares" xfId="2" builtinId="3"/>
    <cellStyle name="Millares [0]" xfId="3" builtinId="6"/>
    <cellStyle name="Millares 10" xfId="4"/>
    <cellStyle name="Millares 11" xfId="5"/>
    <cellStyle name="Millares 12" xfId="6"/>
    <cellStyle name="Millares 13" xfId="7"/>
    <cellStyle name="Millares 14" xfId="8"/>
    <cellStyle name="Millares 15" xfId="9"/>
    <cellStyle name="Millares 16" xfId="10"/>
    <cellStyle name="Millares 17" xfId="11"/>
    <cellStyle name="Millares 18" xfId="12"/>
    <cellStyle name="Millares 19" xfId="13"/>
    <cellStyle name="Millares 2" xfId="14"/>
    <cellStyle name="Millares 2 2" xfId="15"/>
    <cellStyle name="Millares 2 3" xfId="16"/>
    <cellStyle name="Millares 20" xfId="17"/>
    <cellStyle name="Millares 21" xfId="18"/>
    <cellStyle name="Millares 22" xfId="19"/>
    <cellStyle name="Millares 23" xfId="20"/>
    <cellStyle name="Millares 24" xfId="21"/>
    <cellStyle name="Millares 25" xfId="22"/>
    <cellStyle name="Millares 26" xfId="23"/>
    <cellStyle name="Millares 27" xfId="24"/>
    <cellStyle name="Millares 28" xfId="25"/>
    <cellStyle name="Millares 29" xfId="26"/>
    <cellStyle name="Millares 3" xfId="27"/>
    <cellStyle name="Millares 3 2" xfId="28"/>
    <cellStyle name="Millares 30" xfId="29"/>
    <cellStyle name="Millares 31" xfId="30"/>
    <cellStyle name="Millares 32" xfId="31"/>
    <cellStyle name="Millares 33" xfId="32"/>
    <cellStyle name="Millares 34" xfId="33"/>
    <cellStyle name="Millares 35" xfId="34"/>
    <cellStyle name="Millares 36" xfId="35"/>
    <cellStyle name="Millares 37" xfId="36"/>
    <cellStyle name="Millares 38" xfId="37"/>
    <cellStyle name="Millares 39" xfId="38"/>
    <cellStyle name="Millares 4" xfId="39"/>
    <cellStyle name="Millares 4 2" xfId="40"/>
    <cellStyle name="Millares 40" xfId="41"/>
    <cellStyle name="Millares 41" xfId="42"/>
    <cellStyle name="Millares 42" xfId="43"/>
    <cellStyle name="Millares 43" xfId="44"/>
    <cellStyle name="Millares 44" xfId="45"/>
    <cellStyle name="Millares 45" xfId="46"/>
    <cellStyle name="Millares 46" xfId="47"/>
    <cellStyle name="Millares 47" xfId="48"/>
    <cellStyle name="Millares 48" xfId="49"/>
    <cellStyle name="Millares 49" xfId="50"/>
    <cellStyle name="Millares 5" xfId="51"/>
    <cellStyle name="Millares 5 2" xfId="52"/>
    <cellStyle name="Millares 50" xfId="53"/>
    <cellStyle name="Millares 51" xfId="54"/>
    <cellStyle name="Millares 52" xfId="55"/>
    <cellStyle name="Millares 53" xfId="56"/>
    <cellStyle name="Millares 54" xfId="57"/>
    <cellStyle name="Millares 55" xfId="58"/>
    <cellStyle name="Millares 56" xfId="59"/>
    <cellStyle name="Millares 57" xfId="60"/>
    <cellStyle name="Millares 58" xfId="61"/>
    <cellStyle name="Millares 59" xfId="62"/>
    <cellStyle name="Millares 6" xfId="63"/>
    <cellStyle name="Millares 6 2" xfId="64"/>
    <cellStyle name="Millares 60" xfId="65"/>
    <cellStyle name="Millares 61" xfId="66"/>
    <cellStyle name="Millares 62" xfId="67"/>
    <cellStyle name="Millares 63" xfId="68"/>
    <cellStyle name="Millares 64" xfId="69"/>
    <cellStyle name="Millares 65" xfId="70"/>
    <cellStyle name="Millares 7" xfId="71"/>
    <cellStyle name="Millares 7 2" xfId="72"/>
    <cellStyle name="Millares 8" xfId="73"/>
    <cellStyle name="Millares 9" xfId="74"/>
    <cellStyle name="Moneda 2" xfId="75"/>
    <cellStyle name="Moneda 3" xfId="76"/>
    <cellStyle name="Moneda 4" xfId="77"/>
    <cellStyle name="Normal" xfId="0" builtinId="0"/>
    <cellStyle name="Normal 2" xfId="78"/>
    <cellStyle name="Normal 3" xfId="79"/>
    <cellStyle name="Normal 3 2" xfId="80"/>
    <cellStyle name="Normal 4" xfId="81"/>
    <cellStyle name="Normal 4 2" xfId="82"/>
    <cellStyle name="Normal 4 3" xfId="83"/>
    <cellStyle name="Normal 5" xfId="84"/>
    <cellStyle name="Normal 6" xfId="85"/>
    <cellStyle name="Porcentaje" xfId="8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Normal="100" workbookViewId="0">
      <selection activeCell="F27" sqref="F27"/>
    </sheetView>
  </sheetViews>
  <sheetFormatPr baseColWidth="10" defaultRowHeight="12.75" x14ac:dyDescent="0.2"/>
  <cols>
    <col min="1" max="1" width="0.5703125" customWidth="1"/>
    <col min="2" max="2" width="7.140625" customWidth="1"/>
    <col min="3" max="3" width="63.42578125" customWidth="1"/>
    <col min="4" max="4" width="9.7109375" bestFit="1" customWidth="1"/>
    <col min="5" max="5" width="11.7109375" style="4" customWidth="1"/>
    <col min="6" max="6" width="12.7109375" style="2" customWidth="1"/>
    <col min="7" max="7" width="11.42578125" style="2" hidden="1" customWidth="1"/>
    <col min="8" max="8" width="12.7109375" style="3" customWidth="1"/>
    <col min="9" max="10" width="12.7109375" style="2" customWidth="1"/>
    <col min="11" max="11" width="5.7109375" style="2" customWidth="1"/>
  </cols>
  <sheetData>
    <row r="1" spans="1:11" s="7" customFormat="1" ht="18" customHeight="1" x14ac:dyDescent="0.35">
      <c r="A1" s="18"/>
      <c r="B1" s="95" t="s">
        <v>4</v>
      </c>
      <c r="C1" s="95"/>
      <c r="D1" s="95"/>
      <c r="E1" s="95"/>
      <c r="F1" s="95"/>
      <c r="G1" s="95"/>
      <c r="H1" s="95"/>
      <c r="I1" s="95"/>
      <c r="J1" s="95"/>
      <c r="K1" s="95"/>
    </row>
    <row r="2" spans="1:11" s="8" customFormat="1" ht="15" customHeight="1" x14ac:dyDescent="0.25">
      <c r="F2" s="9"/>
      <c r="G2" s="9"/>
      <c r="H2" s="10"/>
      <c r="I2" s="9"/>
      <c r="J2" s="9"/>
      <c r="K2" s="9"/>
    </row>
    <row r="3" spans="1:11" s="8" customFormat="1" ht="15" customHeight="1" x14ac:dyDescent="0.25">
      <c r="B3" s="19" t="s">
        <v>13</v>
      </c>
      <c r="C3" s="19"/>
      <c r="D3" s="48"/>
      <c r="E3" s="11"/>
      <c r="F3" s="12" t="s">
        <v>2</v>
      </c>
      <c r="G3" s="96"/>
      <c r="H3" s="96"/>
      <c r="I3" s="96"/>
      <c r="J3" s="96"/>
      <c r="K3" s="9"/>
    </row>
    <row r="4" spans="1:11" s="13" customFormat="1" ht="15" customHeight="1" x14ac:dyDescent="0.25">
      <c r="B4" s="46" t="s">
        <v>11</v>
      </c>
      <c r="C4" s="47" t="s">
        <v>14</v>
      </c>
      <c r="D4" s="49"/>
      <c r="F4" s="12" t="s">
        <v>3</v>
      </c>
      <c r="G4" s="97"/>
      <c r="H4" s="98"/>
      <c r="I4" s="98"/>
      <c r="J4" s="99"/>
      <c r="K4" s="14"/>
    </row>
    <row r="5" spans="1:11" s="8" customFormat="1" ht="12" customHeight="1" x14ac:dyDescent="0.25">
      <c r="F5" s="9"/>
      <c r="G5" s="9"/>
      <c r="H5" s="10"/>
      <c r="I5" s="9"/>
      <c r="J5" s="10"/>
      <c r="K5" s="9"/>
    </row>
    <row r="6" spans="1:11" s="8" customFormat="1" ht="12" customHeight="1" thickBot="1" x14ac:dyDescent="0.3">
      <c r="F6" s="9"/>
      <c r="G6" s="9"/>
      <c r="H6" s="10"/>
      <c r="I6" s="9"/>
      <c r="J6" s="9"/>
      <c r="K6" s="9"/>
    </row>
    <row r="7" spans="1:11" s="1" customFormat="1" ht="39.950000000000003" customHeight="1" thickBot="1" x14ac:dyDescent="0.25">
      <c r="B7" s="20" t="s">
        <v>10</v>
      </c>
      <c r="C7" s="21" t="s">
        <v>0</v>
      </c>
      <c r="D7" s="21" t="s">
        <v>42</v>
      </c>
      <c r="E7" s="22" t="s">
        <v>12</v>
      </c>
      <c r="F7" s="100" t="s">
        <v>5</v>
      </c>
      <c r="G7" s="101"/>
      <c r="H7" s="24" t="s">
        <v>9</v>
      </c>
      <c r="I7" s="28" t="s">
        <v>8</v>
      </c>
      <c r="J7" s="23" t="s">
        <v>7</v>
      </c>
      <c r="K7" s="76" t="s">
        <v>1</v>
      </c>
    </row>
    <row r="8" spans="1:11" s="25" customFormat="1" ht="20.100000000000001" customHeight="1" x14ac:dyDescent="0.2">
      <c r="B8" s="44">
        <v>1</v>
      </c>
      <c r="C8" s="30" t="s">
        <v>15</v>
      </c>
      <c r="D8" s="53"/>
      <c r="E8" s="31"/>
      <c r="F8" s="32"/>
      <c r="G8" s="33"/>
      <c r="H8" s="34">
        <f>SUM(H9:H10)</f>
        <v>367500</v>
      </c>
      <c r="I8" s="29"/>
      <c r="J8" s="81">
        <f>SUM(J9:J10)</f>
        <v>0</v>
      </c>
      <c r="K8" s="77"/>
    </row>
    <row r="9" spans="1:11" s="25" customFormat="1" ht="20.100000000000001" customHeight="1" x14ac:dyDescent="0.2">
      <c r="B9" s="45" t="s">
        <v>16</v>
      </c>
      <c r="C9" s="39" t="s">
        <v>43</v>
      </c>
      <c r="D9" s="60" t="s">
        <v>36</v>
      </c>
      <c r="E9" s="61">
        <v>300000</v>
      </c>
      <c r="F9" s="85">
        <v>0.96</v>
      </c>
      <c r="G9" s="26"/>
      <c r="H9" s="62">
        <f>E9*F9</f>
        <v>288000</v>
      </c>
      <c r="I9" s="90"/>
      <c r="J9" s="27">
        <f t="shared" ref="J9:J26" si="0">E9*I9</f>
        <v>0</v>
      </c>
      <c r="K9" s="78"/>
    </row>
    <row r="10" spans="1:11" s="25" customFormat="1" ht="20.100000000000001" customHeight="1" x14ac:dyDescent="0.2">
      <c r="B10" s="56" t="s">
        <v>17</v>
      </c>
      <c r="C10" s="40" t="s">
        <v>44</v>
      </c>
      <c r="D10" s="58" t="s">
        <v>36</v>
      </c>
      <c r="E10" s="59">
        <v>50000</v>
      </c>
      <c r="F10" s="86">
        <v>1.59</v>
      </c>
      <c r="G10" s="33"/>
      <c r="H10" s="57">
        <f>E10*F10</f>
        <v>79500</v>
      </c>
      <c r="I10" s="91"/>
      <c r="J10" s="55">
        <f t="shared" si="0"/>
        <v>0</v>
      </c>
      <c r="K10" s="79"/>
    </row>
    <row r="11" spans="1:11" s="25" customFormat="1" ht="20.100000000000001" customHeight="1" x14ac:dyDescent="0.2">
      <c r="B11" s="43">
        <v>2</v>
      </c>
      <c r="C11" s="38" t="s">
        <v>18</v>
      </c>
      <c r="D11" s="50" t="s">
        <v>37</v>
      </c>
      <c r="E11" s="35">
        <v>2000</v>
      </c>
      <c r="F11" s="87">
        <v>2.1</v>
      </c>
      <c r="G11" s="54"/>
      <c r="H11" s="63">
        <f t="shared" ref="H11:H26" si="1">E11*F11</f>
        <v>4200</v>
      </c>
      <c r="I11" s="91"/>
      <c r="J11" s="82">
        <f t="shared" si="0"/>
        <v>0</v>
      </c>
      <c r="K11" s="79"/>
    </row>
    <row r="12" spans="1:11" s="25" customFormat="1" ht="20.100000000000001" customHeight="1" x14ac:dyDescent="0.2">
      <c r="B12" s="42">
        <v>3</v>
      </c>
      <c r="C12" s="37" t="s">
        <v>19</v>
      </c>
      <c r="D12" s="51" t="s">
        <v>38</v>
      </c>
      <c r="E12" s="35">
        <v>60000</v>
      </c>
      <c r="F12" s="87">
        <v>0.16</v>
      </c>
      <c r="G12" s="36"/>
      <c r="H12" s="63">
        <f t="shared" si="1"/>
        <v>9600</v>
      </c>
      <c r="I12" s="92"/>
      <c r="J12" s="82">
        <f t="shared" si="0"/>
        <v>0</v>
      </c>
      <c r="K12" s="77"/>
    </row>
    <row r="13" spans="1:11" s="25" customFormat="1" ht="20.100000000000001" customHeight="1" x14ac:dyDescent="0.2">
      <c r="B13" s="42">
        <v>4</v>
      </c>
      <c r="C13" s="37" t="s">
        <v>20</v>
      </c>
      <c r="D13" s="52" t="s">
        <v>39</v>
      </c>
      <c r="E13" s="35">
        <v>30000</v>
      </c>
      <c r="F13" s="87">
        <v>0.62</v>
      </c>
      <c r="G13" s="36"/>
      <c r="H13" s="63">
        <f t="shared" si="1"/>
        <v>18600</v>
      </c>
      <c r="I13" s="92"/>
      <c r="J13" s="82">
        <f t="shared" si="0"/>
        <v>0</v>
      </c>
      <c r="K13" s="77"/>
    </row>
    <row r="14" spans="1:11" s="25" customFormat="1" ht="20.100000000000001" customHeight="1" x14ac:dyDescent="0.2">
      <c r="B14" s="42">
        <v>5</v>
      </c>
      <c r="C14" s="37" t="s">
        <v>21</v>
      </c>
      <c r="D14" s="51" t="s">
        <v>38</v>
      </c>
      <c r="E14" s="35">
        <v>35000</v>
      </c>
      <c r="F14" s="87">
        <v>0.2</v>
      </c>
      <c r="G14" s="36"/>
      <c r="H14" s="63">
        <f t="shared" si="1"/>
        <v>7000</v>
      </c>
      <c r="I14" s="92"/>
      <c r="J14" s="82">
        <f t="shared" si="0"/>
        <v>0</v>
      </c>
      <c r="K14" s="77"/>
    </row>
    <row r="15" spans="1:11" s="25" customFormat="1" ht="20.100000000000001" customHeight="1" x14ac:dyDescent="0.2">
      <c r="B15" s="42">
        <v>6</v>
      </c>
      <c r="C15" s="37" t="s">
        <v>22</v>
      </c>
      <c r="D15" s="52" t="s">
        <v>37</v>
      </c>
      <c r="E15" s="35">
        <v>300000</v>
      </c>
      <c r="F15" s="87">
        <v>6.7000000000000004E-2</v>
      </c>
      <c r="G15" s="36"/>
      <c r="H15" s="63">
        <f t="shared" si="1"/>
        <v>20100</v>
      </c>
      <c r="I15" s="92"/>
      <c r="J15" s="82">
        <f t="shared" si="0"/>
        <v>0</v>
      </c>
      <c r="K15" s="77"/>
    </row>
    <row r="16" spans="1:11" s="25" customFormat="1" ht="20.100000000000001" customHeight="1" x14ac:dyDescent="0.2">
      <c r="B16" s="72">
        <v>7</v>
      </c>
      <c r="C16" s="73" t="s">
        <v>23</v>
      </c>
      <c r="D16" s="52" t="s">
        <v>37</v>
      </c>
      <c r="E16" s="74">
        <v>17000</v>
      </c>
      <c r="F16" s="88">
        <v>2.5</v>
      </c>
      <c r="G16" s="75"/>
      <c r="H16" s="63">
        <f t="shared" si="1"/>
        <v>42500</v>
      </c>
      <c r="I16" s="92"/>
      <c r="J16" s="82">
        <f t="shared" si="0"/>
        <v>0</v>
      </c>
      <c r="K16" s="77"/>
    </row>
    <row r="17" spans="2:11" s="25" customFormat="1" ht="20.100000000000001" customHeight="1" x14ac:dyDescent="0.2">
      <c r="B17" s="69">
        <v>8</v>
      </c>
      <c r="C17" s="70" t="s">
        <v>24</v>
      </c>
      <c r="D17" s="53"/>
      <c r="E17" s="31"/>
      <c r="F17" s="32"/>
      <c r="G17" s="33"/>
      <c r="H17" s="71">
        <f>SUM(H18:H19)</f>
        <v>5075</v>
      </c>
      <c r="I17" s="93"/>
      <c r="J17" s="83">
        <f>SUM(J18:J19)</f>
        <v>0</v>
      </c>
      <c r="K17" s="79"/>
    </row>
    <row r="18" spans="2:11" s="25" customFormat="1" ht="20.100000000000001" customHeight="1" x14ac:dyDescent="0.2">
      <c r="B18" s="45" t="s">
        <v>25</v>
      </c>
      <c r="C18" s="39" t="s">
        <v>26</v>
      </c>
      <c r="D18" s="60" t="s">
        <v>37</v>
      </c>
      <c r="E18" s="61">
        <v>1000</v>
      </c>
      <c r="F18" s="85">
        <v>1.75</v>
      </c>
      <c r="G18" s="26"/>
      <c r="H18" s="62">
        <f t="shared" si="1"/>
        <v>1750</v>
      </c>
      <c r="I18" s="90"/>
      <c r="J18" s="27">
        <f t="shared" si="0"/>
        <v>0</v>
      </c>
      <c r="K18" s="78"/>
    </row>
    <row r="19" spans="2:11" s="25" customFormat="1" ht="20.100000000000001" customHeight="1" x14ac:dyDescent="0.2">
      <c r="B19" s="56" t="s">
        <v>27</v>
      </c>
      <c r="C19" s="40" t="s">
        <v>28</v>
      </c>
      <c r="D19" s="58" t="s">
        <v>37</v>
      </c>
      <c r="E19" s="59">
        <v>500</v>
      </c>
      <c r="F19" s="86">
        <v>6.65</v>
      </c>
      <c r="G19" s="33"/>
      <c r="H19" s="57">
        <f t="shared" si="1"/>
        <v>3325</v>
      </c>
      <c r="I19" s="91"/>
      <c r="J19" s="55">
        <f t="shared" si="0"/>
        <v>0</v>
      </c>
      <c r="K19" s="79"/>
    </row>
    <row r="20" spans="2:11" s="25" customFormat="1" ht="20.100000000000001" customHeight="1" x14ac:dyDescent="0.2">
      <c r="B20" s="43">
        <v>9</v>
      </c>
      <c r="C20" s="38" t="s">
        <v>29</v>
      </c>
      <c r="D20" s="50" t="s">
        <v>37</v>
      </c>
      <c r="E20" s="35">
        <v>14000</v>
      </c>
      <c r="F20" s="87">
        <v>0.14000000000000001</v>
      </c>
      <c r="G20" s="54"/>
      <c r="H20" s="63">
        <f t="shared" si="1"/>
        <v>1960.0000000000002</v>
      </c>
      <c r="I20" s="91"/>
      <c r="J20" s="82">
        <f t="shared" si="0"/>
        <v>0</v>
      </c>
      <c r="K20" s="79"/>
    </row>
    <row r="21" spans="2:11" s="25" customFormat="1" ht="20.100000000000001" customHeight="1" x14ac:dyDescent="0.2">
      <c r="B21" s="43">
        <v>10</v>
      </c>
      <c r="C21" s="38" t="s">
        <v>30</v>
      </c>
      <c r="D21" s="50" t="s">
        <v>37</v>
      </c>
      <c r="E21" s="35">
        <v>2000</v>
      </c>
      <c r="F21" s="87">
        <v>8.6999999999999994E-2</v>
      </c>
      <c r="G21" s="54"/>
      <c r="H21" s="63">
        <f t="shared" si="1"/>
        <v>174</v>
      </c>
      <c r="I21" s="91"/>
      <c r="J21" s="82">
        <f t="shared" si="0"/>
        <v>0</v>
      </c>
      <c r="K21" s="79"/>
    </row>
    <row r="22" spans="2:11" s="25" customFormat="1" ht="20.100000000000001" customHeight="1" x14ac:dyDescent="0.2">
      <c r="B22" s="43">
        <v>11</v>
      </c>
      <c r="C22" s="38" t="s">
        <v>31</v>
      </c>
      <c r="D22" s="50" t="s">
        <v>40</v>
      </c>
      <c r="E22" s="35">
        <v>800</v>
      </c>
      <c r="F22" s="87">
        <v>1.7</v>
      </c>
      <c r="G22" s="54"/>
      <c r="H22" s="63">
        <f t="shared" si="1"/>
        <v>1360</v>
      </c>
      <c r="I22" s="91"/>
      <c r="J22" s="82">
        <f t="shared" si="0"/>
        <v>0</v>
      </c>
      <c r="K22" s="79"/>
    </row>
    <row r="23" spans="2:11" s="25" customFormat="1" ht="20.100000000000001" customHeight="1" x14ac:dyDescent="0.2">
      <c r="B23" s="43">
        <v>12</v>
      </c>
      <c r="C23" s="38" t="s">
        <v>32</v>
      </c>
      <c r="D23" s="50" t="s">
        <v>37</v>
      </c>
      <c r="E23" s="35">
        <v>26000</v>
      </c>
      <c r="F23" s="87">
        <v>0.85</v>
      </c>
      <c r="G23" s="54"/>
      <c r="H23" s="63">
        <f t="shared" si="1"/>
        <v>22100</v>
      </c>
      <c r="I23" s="91"/>
      <c r="J23" s="82">
        <f t="shared" si="0"/>
        <v>0</v>
      </c>
      <c r="K23" s="79"/>
    </row>
    <row r="24" spans="2:11" s="25" customFormat="1" ht="20.100000000000001" customHeight="1" x14ac:dyDescent="0.2">
      <c r="B24" s="43">
        <v>13</v>
      </c>
      <c r="C24" s="38" t="s">
        <v>33</v>
      </c>
      <c r="D24" s="50" t="s">
        <v>41</v>
      </c>
      <c r="E24" s="35">
        <v>600000</v>
      </c>
      <c r="F24" s="87">
        <v>1.7000000000000001E-2</v>
      </c>
      <c r="G24" s="54"/>
      <c r="H24" s="63">
        <f t="shared" si="1"/>
        <v>10200</v>
      </c>
      <c r="I24" s="91"/>
      <c r="J24" s="82">
        <f t="shared" si="0"/>
        <v>0</v>
      </c>
      <c r="K24" s="79"/>
    </row>
    <row r="25" spans="2:11" s="25" customFormat="1" ht="20.100000000000001" customHeight="1" x14ac:dyDescent="0.2">
      <c r="B25" s="43">
        <v>14</v>
      </c>
      <c r="C25" s="38" t="s">
        <v>34</v>
      </c>
      <c r="D25" s="50" t="s">
        <v>41</v>
      </c>
      <c r="E25" s="35">
        <v>375000</v>
      </c>
      <c r="F25" s="87">
        <v>0.02</v>
      </c>
      <c r="G25" s="54"/>
      <c r="H25" s="63">
        <f t="shared" si="1"/>
        <v>7500</v>
      </c>
      <c r="I25" s="91"/>
      <c r="J25" s="82">
        <f t="shared" si="0"/>
        <v>0</v>
      </c>
      <c r="K25" s="79"/>
    </row>
    <row r="26" spans="2:11" s="25" customFormat="1" ht="20.100000000000001" customHeight="1" thickBot="1" x14ac:dyDescent="0.25">
      <c r="B26" s="64">
        <v>15</v>
      </c>
      <c r="C26" s="65" t="s">
        <v>35</v>
      </c>
      <c r="D26" s="66" t="s">
        <v>41</v>
      </c>
      <c r="E26" s="41">
        <v>2000000</v>
      </c>
      <c r="F26" s="89">
        <v>8.0000000000000002E-3</v>
      </c>
      <c r="G26" s="67"/>
      <c r="H26" s="68">
        <f t="shared" si="1"/>
        <v>16000</v>
      </c>
      <c r="I26" s="94"/>
      <c r="J26" s="84">
        <f t="shared" si="0"/>
        <v>0</v>
      </c>
      <c r="K26" s="80"/>
    </row>
    <row r="27" spans="2:11" ht="50.1" customHeight="1" x14ac:dyDescent="0.2">
      <c r="B27" s="5"/>
      <c r="C27" s="16" t="s">
        <v>6</v>
      </c>
      <c r="D27" s="16"/>
      <c r="E27" s="6"/>
      <c r="F27" s="17"/>
      <c r="G27" s="17"/>
      <c r="H27" s="17"/>
      <c r="I27" s="15"/>
      <c r="J27" s="15"/>
      <c r="K27" s="15"/>
    </row>
  </sheetData>
  <mergeCells count="4">
    <mergeCell ref="B1:K1"/>
    <mergeCell ref="G3:J3"/>
    <mergeCell ref="G4:J4"/>
    <mergeCell ref="F7:G7"/>
  </mergeCells>
  <pageMargins left="0.19685039370078741" right="0.19685039370078741" top="0.59055118110236227" bottom="0.19685039370078741" header="0" footer="0.19685039370078741"/>
  <pageSetup paperSize="9" scale="9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MARIA ELENA LANDA VELEZ DE MENDIZABAL</cp:lastModifiedBy>
  <cp:lastPrinted>2022-04-05T06:54:22Z</cp:lastPrinted>
  <dcterms:created xsi:type="dcterms:W3CDTF">2002-03-05T09:45:44Z</dcterms:created>
  <dcterms:modified xsi:type="dcterms:W3CDTF">2022-04-13T10:44:30Z</dcterms:modified>
</cp:coreProperties>
</file>