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G:\OFERTAS MCNZD\46798\02 OFERTA\SOBRE B\"/>
    </mc:Choice>
  </mc:AlternateContent>
  <xr:revisionPtr revIDLastSave="0" documentId="8_{2050548B-9F01-4F71-8E87-382B8C68ADE5}" xr6:coauthVersionLast="47" xr6:coauthVersionMax="47" xr10:uidLastSave="{00000000-0000-0000-0000-000000000000}"/>
  <workbookProtection lockStructure="1"/>
  <bookViews>
    <workbookView xWindow="28680" yWindow="-120" windowWidth="29040" windowHeight="15840" firstSheet="1" activeTab="4" xr2:uid="{00000000-000D-0000-FFFF-FFFF00000000}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Valores" sheetId="16" state="hidden" r:id="rId16"/>
    <sheet name="Valores oferta" sheetId="17" state="hidden" r:id="rId17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0">'Datos licitador'!$1:$1</definedName>
    <definedName name="_xlnm.Print_Titles" localSheetId="1">'Resumen de lotes'!$1:$1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5" l="1"/>
  <c r="J3" i="14"/>
  <c r="J3" i="13"/>
  <c r="J3" i="12"/>
  <c r="J3" i="11"/>
  <c r="J3" i="10"/>
  <c r="J4" i="9"/>
  <c r="J3" i="9"/>
  <c r="J7" i="8"/>
  <c r="J6" i="8"/>
  <c r="J5" i="8"/>
  <c r="J4" i="8"/>
  <c r="J3" i="8"/>
  <c r="J14" i="7"/>
  <c r="J13" i="7"/>
  <c r="J12" i="7"/>
  <c r="J11" i="7"/>
  <c r="J10" i="7"/>
  <c r="J9" i="7"/>
  <c r="J8" i="7"/>
  <c r="J7" i="7"/>
  <c r="J6" i="7"/>
  <c r="J5" i="7"/>
  <c r="J4" i="7"/>
  <c r="J3" i="7"/>
  <c r="J6" i="6"/>
  <c r="J5" i="6"/>
  <c r="J4" i="6"/>
  <c r="J3" i="6"/>
  <c r="J15" i="5"/>
  <c r="J14" i="5"/>
  <c r="J13" i="5"/>
  <c r="J12" i="5"/>
  <c r="J11" i="5"/>
  <c r="J10" i="5"/>
  <c r="J9" i="5"/>
  <c r="J8" i="5"/>
  <c r="J7" i="5"/>
  <c r="J6" i="5"/>
  <c r="J5" i="5"/>
  <c r="J4" i="5"/>
  <c r="J3" i="5"/>
  <c r="J8" i="4"/>
  <c r="J7" i="4"/>
  <c r="J6" i="4"/>
  <c r="J5" i="4"/>
  <c r="J4" i="4"/>
  <c r="J3" i="4"/>
  <c r="J8" i="3"/>
  <c r="J7" i="3"/>
  <c r="J6" i="3"/>
  <c r="J5" i="3"/>
  <c r="J4" i="3"/>
  <c r="J3" i="3"/>
</calcChain>
</file>

<file path=xl/sharedStrings.xml><?xml version="1.0" encoding="utf-8"?>
<sst xmlns="http://schemas.openxmlformats.org/spreadsheetml/2006/main" count="424" uniqueCount="180">
  <si>
    <t>001</t>
  </si>
  <si>
    <t>001-Lote 1. Determinación de genes de resistencia</t>
  </si>
  <si>
    <t>001.001</t>
  </si>
  <si>
    <t>001.002</t>
  </si>
  <si>
    <t>001.003</t>
  </si>
  <si>
    <t>001.004</t>
  </si>
  <si>
    <t>001.005</t>
  </si>
  <si>
    <t>001.006</t>
  </si>
  <si>
    <t>002</t>
  </si>
  <si>
    <t>002-Lote 2. Genotipado de Micobacterias y detección de Helicobacter pylori</t>
  </si>
  <si>
    <t>002.001</t>
  </si>
  <si>
    <t>002.002</t>
  </si>
  <si>
    <t>002.003</t>
  </si>
  <si>
    <t>002.004</t>
  </si>
  <si>
    <t>002.005</t>
  </si>
  <si>
    <t>002.006</t>
  </si>
  <si>
    <t>003</t>
  </si>
  <si>
    <t>003-Lote 3. Detección molecular de virus, bacterias y hongos</t>
  </si>
  <si>
    <t>003.001</t>
  </si>
  <si>
    <t>003.002</t>
  </si>
  <si>
    <t>003.003</t>
  </si>
  <si>
    <t>003.004</t>
  </si>
  <si>
    <t>003.005</t>
  </si>
  <si>
    <t>003.006</t>
  </si>
  <si>
    <t>003.007</t>
  </si>
  <si>
    <t>003.008</t>
  </si>
  <si>
    <t>003.009</t>
  </si>
  <si>
    <t>003.010</t>
  </si>
  <si>
    <t>003.011</t>
  </si>
  <si>
    <t>003.012</t>
  </si>
  <si>
    <t>003.013</t>
  </si>
  <si>
    <t>004</t>
  </si>
  <si>
    <t>004-Lote 4. Detección molecular de Virus y Bacterias</t>
  </si>
  <si>
    <t>004.001</t>
  </si>
  <si>
    <t>004.002</t>
  </si>
  <si>
    <t>004.003</t>
  </si>
  <si>
    <t>004.004</t>
  </si>
  <si>
    <t>005</t>
  </si>
  <si>
    <t>005-Lote 5. Reactivos para la amplificación y detección de Virus y Bacterias</t>
  </si>
  <si>
    <t>005.001</t>
  </si>
  <si>
    <t>005.002</t>
  </si>
  <si>
    <t>005.003</t>
  </si>
  <si>
    <t>005.004</t>
  </si>
  <si>
    <t>005.005</t>
  </si>
  <si>
    <t>005.006</t>
  </si>
  <si>
    <t>005.007</t>
  </si>
  <si>
    <t>005.008</t>
  </si>
  <si>
    <t>005.009</t>
  </si>
  <si>
    <t>005.010</t>
  </si>
  <si>
    <t>005.011</t>
  </si>
  <si>
    <t>005.012</t>
  </si>
  <si>
    <t>006</t>
  </si>
  <si>
    <t>006-Lote 6. Sistema Extracción de ácidos nucleicos y PCR Setup Automatizada</t>
  </si>
  <si>
    <t>006.001</t>
  </si>
  <si>
    <t>006.002</t>
  </si>
  <si>
    <t>006.003</t>
  </si>
  <si>
    <t>006.004</t>
  </si>
  <si>
    <t>006.005</t>
  </si>
  <si>
    <t>007</t>
  </si>
  <si>
    <t>007-Lote 7. Equipo para PCR múltiple y detección por hibridación reversa de Genotipado de Papilomavirus humano y genes de resistencia bacteriana</t>
  </si>
  <si>
    <t>007.001</t>
  </si>
  <si>
    <t>007.002</t>
  </si>
  <si>
    <t>008</t>
  </si>
  <si>
    <t>008-Lote 8. Genotipado del virus de la Hepatitis C</t>
  </si>
  <si>
    <t>008.001</t>
  </si>
  <si>
    <t>009</t>
  </si>
  <si>
    <t>009-Lote 9. Extracción automática de ácidos nucleicos</t>
  </si>
  <si>
    <t>009.001</t>
  </si>
  <si>
    <t>010</t>
  </si>
  <si>
    <t>010-Lote 10. Reactivos para la amplificación y detección de ácidos nucleicos de Plasmodium falciparum, Plasmodium vivax, Plasmodium ovale, Plasmodium malariae y Plasmodium knowlesi con tecnología a tiempo</t>
  </si>
  <si>
    <t>010.001</t>
  </si>
  <si>
    <t>011</t>
  </si>
  <si>
    <t>011-Lote 11. Reactivo para la detección e identificación de ADN de serotipos de S. pneumoniae.</t>
  </si>
  <si>
    <t>011.001</t>
  </si>
  <si>
    <t>012</t>
  </si>
  <si>
    <t>012-Lote 12. Fibroblastos de pulmón embrionario humano MRC5</t>
  </si>
  <si>
    <t>012.001</t>
  </si>
  <si>
    <t>013</t>
  </si>
  <si>
    <t>013-Lote 13. Kit de anticuerpos monoclonales anti Enterovirus</t>
  </si>
  <si>
    <t>013.001</t>
  </si>
  <si>
    <t>CIF</t>
  </si>
  <si>
    <t>CMV cualitativa y cuantitativa para muestras de LCR, lavado broncoalveolar, saliva, orina, biopsias, placentas, líquido amniótico, etc</t>
  </si>
  <si>
    <t>Cantidad de UMB de licitación</t>
  </si>
  <si>
    <t>Código del lote</t>
  </si>
  <si>
    <t>Descripción del lote</t>
  </si>
  <si>
    <t>Descripción del material</t>
  </si>
  <si>
    <t>Detección Hepatitis D</t>
  </si>
  <si>
    <t>Detección cualitativa en muestra de sangre de N. meningitidis, S. pneumoniae y H. influenzae</t>
  </si>
  <si>
    <t>Detección de Aspergillus (semicuantitativa)</t>
  </si>
  <si>
    <t>Detección de Bartonella spp. y Bartonella henselae</t>
  </si>
  <si>
    <t>Detección de Bordetella holmesii + Bordetella parapertussis + Bordetella pertussis</t>
  </si>
  <si>
    <t>Detección de Coxiella burnetii</t>
  </si>
  <si>
    <t>Detección de Enterovirus, Parechovirus y Parotiditis</t>
  </si>
  <si>
    <t>Detección de Enterovirus, Parechovirus, Adenovirus, Parvovirus B19 y Parotiditis</t>
  </si>
  <si>
    <t>Detección de Herpes simple 1, Herpes simple 2 y Virus Varicela Zoster</t>
  </si>
  <si>
    <t>Detección de Kingella kingae</t>
  </si>
  <si>
    <t>Detección de Leishmania donovani complex</t>
  </si>
  <si>
    <t>Detección de Leptospira spp.</t>
  </si>
  <si>
    <t>Detección de Mycoplasma pneumoniae + Chlamydophila pneumoniae + Legionella spp.1</t>
  </si>
  <si>
    <t>Detección de Parvovirus B19</t>
  </si>
  <si>
    <t>Detección de S. aureus, gen mecA, gen mecC y toxina PVL.</t>
  </si>
  <si>
    <t>Detección de Sarampion</t>
  </si>
  <si>
    <t>Detección de Toxoplasma gondii</t>
  </si>
  <si>
    <t>Detección de Tropheryma whipplei</t>
  </si>
  <si>
    <t>Detección de Trypanosoma cruzi</t>
  </si>
  <si>
    <t>Detección de Virus Toscana</t>
  </si>
  <si>
    <t>Detección de Virus Zika, Dengue, Chikungunya, West Nile, Fiebre amarilla y Virus Mayaro</t>
  </si>
  <si>
    <t>Detección de Virus de la Encefalitis transmitidas por garrapatas, Rickettsia spp., B. microti/divergens y E. chaffeensis/muris, B. burgdorfe</t>
  </si>
  <si>
    <t>Detección de genes de resistencia AmpC: ACC, CMY-II, DHA y MOX.</t>
  </si>
  <si>
    <t>Detección de genes de resistencia a Acinetobacter baumannii: Acinetobacter baumannii OXA-51, NDM (1#9,-16), Grupo OXA-23, Grupo OXA-40 y Gru</t>
  </si>
  <si>
    <t>Detección de genes: IMP (1-7,-12,-13,-22), IMI (1-19), GES (1-20) y GIM-1.</t>
  </si>
  <si>
    <t>Detección de genes: KPC (2#15), NDM (1#9,-16), OXA-48 (-162,-204,-244), OXA-181 (-181,-232), VIM (1#6, 8-37), Grupo CTX-M 1 y Grupo CTX-M 9.</t>
  </si>
  <si>
    <t>Detección de genes: KPC (2#15), NDM (1#9,-16), VIM (1#6,8-37), OXA-48 (-162,-204,-244), OXA-181 (-181,-232) y IMP (1-7,-12,-13,-22).</t>
  </si>
  <si>
    <t>Detección de resistencia a azitromicina en Mycoplasma genitalium</t>
  </si>
  <si>
    <t>Detección del gen de resistencia erm en M. avium y M. abscesuss</t>
  </si>
  <si>
    <t>Detección e identificación de Mycoplasma genitalium y de mutaciones de resistencia en parC relacionadas con la resistencia a Moxifloxacino</t>
  </si>
  <si>
    <t>Detección múltiple de genes de resistencia.</t>
  </si>
  <si>
    <t>Detección y Genotipado de diferentes tipos de Papilomavirus humano.</t>
  </si>
  <si>
    <t>Detección y cuantificación de Pneumocystis jirovecii</t>
  </si>
  <si>
    <t>Diferenciación de especies pertenecientes al grupo Mycobacterium tuberculosis complex.</t>
  </si>
  <si>
    <t>Extracción automática de ácido nucleicos</t>
  </si>
  <si>
    <t>Extracción de ácidos nucleicos universal automatizada para las técnicas incluidas en este lote</t>
  </si>
  <si>
    <t>Fibroblastos de pulmón embrionario humano MRC-5 (Precio Frasco)</t>
  </si>
  <si>
    <t>Genotipado del virus de la Hepatitis C</t>
  </si>
  <si>
    <t>Hepatitis E cualitativa</t>
  </si>
  <si>
    <t>IVA del material</t>
  </si>
  <si>
    <t>Identificación de micobacterias no tuberculosas adicionales, a partir de cultivo.</t>
  </si>
  <si>
    <t>Identificación micobacterias no tuberculosas más comunes, a partir de cultivo.</t>
  </si>
  <si>
    <t>Identificación micobacterias no tuberculosas más comunes, a partir de muestra clínica.</t>
  </si>
  <si>
    <t>Identificación molecular de Helicobacter pylori y su resistencia a fluoroquinolonas y/o claritromicina a partir de cultivo o material de bio</t>
  </si>
  <si>
    <t>Importe total (sin IVA)</t>
  </si>
  <si>
    <t>Kit de anticuerpos monoclonales anti- Enterovirus</t>
  </si>
  <si>
    <t>Lote 1. Determinación de genes de resistencia</t>
  </si>
  <si>
    <t>Lote 10. Reactivos para la amplificación y detección de ácidos nucleicos de Plasmodium falciparum, Plasmodium vivax, Plasmodium ovale, Plasmodium malariae y Plasmodium knowlesi con tecnología a tiempo</t>
  </si>
  <si>
    <t>Lote 11. Reactivo para la detección e identificación de ADN de serotipos de S. pneumoniae.</t>
  </si>
  <si>
    <t>Lote 12. Fibroblastos de pulmón embrionario humano MRC5</t>
  </si>
  <si>
    <t>Lote 13. Kit de anticuerpos monoclonales anti Enterovirus</t>
  </si>
  <si>
    <t>Lote 2. Genotipado de Micobacterias y detección de Helicobacter pylori</t>
  </si>
  <si>
    <t>Lote 3. Detección molecular de virus, bacterias y hongos</t>
  </si>
  <si>
    <t>Lote 4. Detección molecular de Virus y Bacterias</t>
  </si>
  <si>
    <t>Lote 5. Reactivos para la amplificación y detección de Virus y Bacterias</t>
  </si>
  <si>
    <t>Lote 6. Sistema Extracción de ácidos nucleicos y PCR Setup Automatizada</t>
  </si>
  <si>
    <t>Lote 7. Equipo para PCR múltiple y detección por hibridación reversa de Genotipado de Papilomavirus humano y genes de resistencia bacteriana</t>
  </si>
  <si>
    <t>Lote 8. Genotipado del virus de la Hepatitis C</t>
  </si>
  <si>
    <t>Lote 9. Extracción automática de ácidos nucleicos</t>
  </si>
  <si>
    <t>Meningitis Bacteriana: Detección cualitativa de N. meningitidis, S. pneumoniae y L. monocytogenes</t>
  </si>
  <si>
    <t>Meningitis bacteriana Escherichia coli K1(E. coli K1), Streptococo grupo B, Haemophilus influenzae, Listeria monocytogenes, Neisseria mening</t>
  </si>
  <si>
    <t>Meningitis víricas CMV, VEB, VH1, VH2, varicela, VH6, VH7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</si>
  <si>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</si>
  <si>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</si>
  <si>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</si>
  <si>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</si>
  <si>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</si>
  <si>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</si>
  <si>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</si>
  <si>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</si>
  <si>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</si>
  <si>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Plazo de entrega (24, 1, 2, 3...)</t>
  </si>
  <si>
    <t>Plazo de entrega (horas, días, meses...)</t>
  </si>
  <si>
    <t>Precio unitario de licitación (sin IVA)</t>
  </si>
  <si>
    <t>Precio unitario ofertado (sin IVA)</t>
  </si>
  <si>
    <t>Presenta oferta</t>
  </si>
  <si>
    <t>Razón Social</t>
  </si>
  <si>
    <t>Reactivo para la detección e identificación de ADN de serotipos de S. pneumoniae.</t>
  </si>
  <si>
    <t>Reactivos para la amplificación y detección de ácidos nucleicos de Plasmodium falciparum, Plasmodium vivax, Plasmodium ovale, Plasmodium mal</t>
  </si>
  <si>
    <t>Referido a UMB de licitación</t>
  </si>
  <si>
    <t>Sí</t>
  </si>
  <si>
    <t>Tipo de oferta</t>
  </si>
  <si>
    <t>Total licitado (sin IVA)</t>
  </si>
  <si>
    <t>UMB de licitación</t>
  </si>
  <si>
    <t>UND</t>
  </si>
  <si>
    <t>VH6 cualtitativa y cuantitativa</t>
  </si>
  <si>
    <t>Virus BK cualitativa y cuantitativa para muestras de LCR, orina, etc.</t>
  </si>
  <si>
    <t>Virus Epstein Barr cualitativa y cuantitativa en muestras distintas de plasma</t>
  </si>
  <si>
    <t>Virus JC culaitativa y cuantitativa</t>
  </si>
  <si>
    <t>PALEX MEDICAL, S.A.</t>
  </si>
  <si>
    <t>A58710740</t>
  </si>
  <si>
    <t>24-48</t>
  </si>
  <si>
    <t>horas</t>
  </si>
  <si>
    <t xml:space="preserve">24-48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</si>
</sst>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  <xf numFmtId="0" fontId="0" fillId="0" borderId="1" xfId="0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C14" totalsRowShown="0">
  <tableColumns count="3">
    <tableColumn id="1" xr3:uid="{00000000-0010-0000-0000-000001000000}" name="Código del lote"/>
    <tableColumn id="2" xr3:uid="{00000000-0010-0000-0000-000002000000}" name="Descripción del lote"/>
    <tableColumn id="3" xr3:uid="{00000000-0010-0000-0000-000003000000}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A2" sqref="A2"/>
    </sheetView>
  </sheetViews>
  <sheetFormatPr baseColWidth="10" defaultColWidth="9" defaultRowHeight="15" x14ac:dyDescent="0.25"/>
  <cols>
    <col min="1" max="1" width="15" customWidth="1"/>
    <col min="2" max="2" width="50" customWidth="1"/>
    <col min="3" max="3" width="20" customWidth="1"/>
  </cols>
  <sheetData>
    <row r="1" spans="1:3" ht="28.15" customHeight="1" x14ac:dyDescent="0.25">
      <c r="A1" s="3" t="s">
        <v>80</v>
      </c>
      <c r="B1" s="3" t="s">
        <v>162</v>
      </c>
      <c r="C1" s="3" t="s">
        <v>167</v>
      </c>
    </row>
    <row r="2" spans="1:3" ht="28.15" customHeight="1" x14ac:dyDescent="0.25">
      <c r="A2" s="2" t="s">
        <v>176</v>
      </c>
      <c r="B2" s="2" t="s">
        <v>175</v>
      </c>
      <c r="C2" s="2" t="s">
        <v>150</v>
      </c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 xr:uid="{00000000-0002-0000-0000-000000000000}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4472C4"/>
  </sheetPr>
  <dimension ref="A1:C14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E14" sqref="E14"/>
    </sheetView>
  </sheetViews>
  <sheetFormatPr baseColWidth="10" defaultColWidth="9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8.15" customHeight="1" x14ac:dyDescent="0.25">
      <c r="A1" s="6" t="s">
        <v>83</v>
      </c>
      <c r="B1" s="6" t="s">
        <v>84</v>
      </c>
      <c r="C1" s="3" t="s">
        <v>161</v>
      </c>
    </row>
    <row r="2" spans="1:3" ht="28.15" customHeight="1" x14ac:dyDescent="0.25">
      <c r="A2" s="4" t="s">
        <v>0</v>
      </c>
      <c r="B2" s="4" t="s">
        <v>132</v>
      </c>
      <c r="C2" s="5" t="s">
        <v>148</v>
      </c>
    </row>
    <row r="3" spans="1:3" ht="28.15" customHeight="1" x14ac:dyDescent="0.25">
      <c r="A3" s="4" t="s">
        <v>8</v>
      </c>
      <c r="B3" s="4" t="s">
        <v>137</v>
      </c>
      <c r="C3" s="5" t="s">
        <v>148</v>
      </c>
    </row>
    <row r="4" spans="1:3" ht="28.15" customHeight="1" x14ac:dyDescent="0.25">
      <c r="A4" s="4" t="s">
        <v>16</v>
      </c>
      <c r="B4" s="4" t="s">
        <v>138</v>
      </c>
      <c r="C4" s="5" t="s">
        <v>166</v>
      </c>
    </row>
    <row r="5" spans="1:3" ht="28.15" customHeight="1" x14ac:dyDescent="0.25">
      <c r="A5" s="4" t="s">
        <v>31</v>
      </c>
      <c r="B5" s="4" t="s">
        <v>139</v>
      </c>
      <c r="C5" s="5" t="s">
        <v>166</v>
      </c>
    </row>
    <row r="6" spans="1:3" ht="28.15" customHeight="1" x14ac:dyDescent="0.25">
      <c r="A6" s="4" t="s">
        <v>37</v>
      </c>
      <c r="B6" s="4" t="s">
        <v>140</v>
      </c>
      <c r="C6" s="5" t="s">
        <v>148</v>
      </c>
    </row>
    <row r="7" spans="1:3" ht="28.15" customHeight="1" x14ac:dyDescent="0.25">
      <c r="A7" s="4" t="s">
        <v>51</v>
      </c>
      <c r="B7" s="4" t="s">
        <v>141</v>
      </c>
      <c r="C7" s="5" t="s">
        <v>148</v>
      </c>
    </row>
    <row r="8" spans="1:3" ht="28.15" customHeight="1" x14ac:dyDescent="0.25">
      <c r="A8" s="4" t="s">
        <v>58</v>
      </c>
      <c r="B8" s="4" t="s">
        <v>142</v>
      </c>
      <c r="C8" s="5" t="s">
        <v>148</v>
      </c>
    </row>
    <row r="9" spans="1:3" ht="28.15" customHeight="1" x14ac:dyDescent="0.25">
      <c r="A9" s="4" t="s">
        <v>62</v>
      </c>
      <c r="B9" s="4" t="s">
        <v>143</v>
      </c>
      <c r="C9" s="5" t="s">
        <v>148</v>
      </c>
    </row>
    <row r="10" spans="1:3" ht="28.15" customHeight="1" x14ac:dyDescent="0.25">
      <c r="A10" s="4" t="s">
        <v>65</v>
      </c>
      <c r="B10" s="4" t="s">
        <v>144</v>
      </c>
      <c r="C10" s="5" t="s">
        <v>166</v>
      </c>
    </row>
    <row r="11" spans="1:3" ht="28.15" customHeight="1" x14ac:dyDescent="0.25">
      <c r="A11" s="4" t="s">
        <v>68</v>
      </c>
      <c r="B11" s="4" t="s">
        <v>133</v>
      </c>
      <c r="C11" s="5" t="s">
        <v>148</v>
      </c>
    </row>
    <row r="12" spans="1:3" ht="28.15" customHeight="1" x14ac:dyDescent="0.25">
      <c r="A12" s="4" t="s">
        <v>71</v>
      </c>
      <c r="B12" s="4" t="s">
        <v>134</v>
      </c>
      <c r="C12" s="5" t="s">
        <v>148</v>
      </c>
    </row>
    <row r="13" spans="1:3" ht="28.15" customHeight="1" x14ac:dyDescent="0.25">
      <c r="A13" s="4" t="s">
        <v>74</v>
      </c>
      <c r="B13" s="4" t="s">
        <v>135</v>
      </c>
      <c r="C13" s="5" t="s">
        <v>148</v>
      </c>
    </row>
    <row r="14" spans="1:3" ht="28.15" customHeight="1" x14ac:dyDescent="0.25">
      <c r="A14" s="4" t="s">
        <v>77</v>
      </c>
      <c r="B14" s="4" t="s">
        <v>136</v>
      </c>
      <c r="C14" s="5" t="s">
        <v>148</v>
      </c>
    </row>
  </sheetData>
  <sheetProtection sheet="1" objects="1" scenarios="1" formatCells="0" formatColumns="0" formatRows="0" insertHyperlinks="0" deleteRows="0" sort="0" autoFilter="0" pivotTables="0"/>
  <dataValidations count="1">
    <dataValidation type="list" showInputMessage="1" showErrorMessage="1" sqref="C2:C14" xr:uid="{00000000-0002-0000-0100-000000000000}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80"/>
  </sheetPr>
  <dimension ref="A1:L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" defaultRowHeight="15" x14ac:dyDescent="0.25"/>
  <cols>
    <col min="1" max="1" width="11.85546875" style="1" customWidth="1"/>
    <col min="2" max="2" width="37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8.15" customHeight="1" x14ac:dyDescent="0.25">
      <c r="A1" s="13" t="s">
        <v>1</v>
      </c>
    </row>
    <row r="2" spans="1:12" ht="42.75" customHeight="1" x14ac:dyDescent="0.25">
      <c r="A2" s="7" t="s">
        <v>149</v>
      </c>
      <c r="B2" s="7" t="s">
        <v>85</v>
      </c>
      <c r="C2" s="7" t="s">
        <v>169</v>
      </c>
      <c r="D2" s="7" t="s">
        <v>82</v>
      </c>
      <c r="E2" s="7" t="s">
        <v>159</v>
      </c>
      <c r="F2" s="7" t="s">
        <v>165</v>
      </c>
      <c r="G2" s="7" t="s">
        <v>168</v>
      </c>
      <c r="H2" s="8" t="s">
        <v>160</v>
      </c>
      <c r="I2" s="7" t="s">
        <v>125</v>
      </c>
      <c r="J2" s="7" t="s">
        <v>130</v>
      </c>
      <c r="K2" s="8" t="s">
        <v>157</v>
      </c>
      <c r="L2" s="8" t="s">
        <v>158</v>
      </c>
    </row>
    <row r="3" spans="1:12" ht="27.75" customHeight="1" x14ac:dyDescent="0.25">
      <c r="A3" s="9" t="s">
        <v>2</v>
      </c>
      <c r="B3" s="9" t="s">
        <v>100</v>
      </c>
      <c r="C3" s="9" t="s">
        <v>170</v>
      </c>
      <c r="D3" s="10">
        <v>48</v>
      </c>
      <c r="E3" s="10">
        <v>38</v>
      </c>
      <c r="F3" s="10">
        <v>1</v>
      </c>
      <c r="G3" s="10">
        <v>1824</v>
      </c>
      <c r="H3" s="12"/>
      <c r="I3" s="11">
        <v>0.21</v>
      </c>
      <c r="J3" s="10">
        <f t="shared" ref="J3:J8" si="0">D3*H3/F3</f>
        <v>0</v>
      </c>
      <c r="K3" s="2"/>
      <c r="L3" s="2"/>
    </row>
    <row r="4" spans="1:12" ht="27.75" customHeight="1" x14ac:dyDescent="0.25">
      <c r="A4" s="9" t="s">
        <v>3</v>
      </c>
      <c r="B4" s="9" t="s">
        <v>108</v>
      </c>
      <c r="C4" s="9" t="s">
        <v>170</v>
      </c>
      <c r="D4" s="10">
        <v>288</v>
      </c>
      <c r="E4" s="10">
        <v>38</v>
      </c>
      <c r="F4" s="10">
        <v>1</v>
      </c>
      <c r="G4" s="10">
        <v>10944</v>
      </c>
      <c r="H4" s="12"/>
      <c r="I4" s="11">
        <v>0.21</v>
      </c>
      <c r="J4" s="10">
        <f t="shared" si="0"/>
        <v>0</v>
      </c>
      <c r="K4" s="2"/>
      <c r="L4" s="2"/>
    </row>
    <row r="5" spans="1:12" ht="27.75" customHeight="1" x14ac:dyDescent="0.25">
      <c r="A5" s="9" t="s">
        <v>4</v>
      </c>
      <c r="B5" s="9" t="s">
        <v>109</v>
      </c>
      <c r="C5" s="9" t="s">
        <v>170</v>
      </c>
      <c r="D5" s="10">
        <v>48</v>
      </c>
      <c r="E5" s="10">
        <v>51</v>
      </c>
      <c r="F5" s="10">
        <v>1</v>
      </c>
      <c r="G5" s="10">
        <v>2448</v>
      </c>
      <c r="H5" s="12"/>
      <c r="I5" s="11">
        <v>0.21</v>
      </c>
      <c r="J5" s="10">
        <f t="shared" si="0"/>
        <v>0</v>
      </c>
      <c r="K5" s="2"/>
      <c r="L5" s="2"/>
    </row>
    <row r="6" spans="1:12" ht="27.75" customHeight="1" x14ac:dyDescent="0.25">
      <c r="A6" s="9" t="s">
        <v>5</v>
      </c>
      <c r="B6" s="9" t="s">
        <v>112</v>
      </c>
      <c r="C6" s="9" t="s">
        <v>170</v>
      </c>
      <c r="D6" s="10">
        <v>192</v>
      </c>
      <c r="E6" s="10">
        <v>53</v>
      </c>
      <c r="F6" s="10">
        <v>1</v>
      </c>
      <c r="G6" s="10">
        <v>10176</v>
      </c>
      <c r="H6" s="12"/>
      <c r="I6" s="11">
        <v>0.21</v>
      </c>
      <c r="J6" s="10">
        <f t="shared" si="0"/>
        <v>0</v>
      </c>
      <c r="K6" s="2"/>
      <c r="L6" s="2"/>
    </row>
    <row r="7" spans="1:12" ht="27.75" customHeight="1" x14ac:dyDescent="0.25">
      <c r="A7" s="9" t="s">
        <v>6</v>
      </c>
      <c r="B7" s="9" t="s">
        <v>110</v>
      </c>
      <c r="C7" s="9" t="s">
        <v>170</v>
      </c>
      <c r="D7" s="10">
        <v>96</v>
      </c>
      <c r="E7" s="10">
        <v>47</v>
      </c>
      <c r="F7" s="10">
        <v>1</v>
      </c>
      <c r="G7" s="10">
        <v>4512</v>
      </c>
      <c r="H7" s="12"/>
      <c r="I7" s="11">
        <v>0.21</v>
      </c>
      <c r="J7" s="10">
        <f t="shared" si="0"/>
        <v>0</v>
      </c>
      <c r="K7" s="2"/>
      <c r="L7" s="2"/>
    </row>
    <row r="8" spans="1:12" ht="27.75" customHeight="1" x14ac:dyDescent="0.25">
      <c r="A8" s="9" t="s">
        <v>7</v>
      </c>
      <c r="B8" s="9" t="s">
        <v>111</v>
      </c>
      <c r="C8" s="9" t="s">
        <v>170</v>
      </c>
      <c r="D8" s="10">
        <v>192</v>
      </c>
      <c r="E8" s="10">
        <v>49</v>
      </c>
      <c r="F8" s="10">
        <v>1</v>
      </c>
      <c r="G8" s="10">
        <v>9408</v>
      </c>
      <c r="H8" s="12"/>
      <c r="I8" s="11">
        <v>0.21</v>
      </c>
      <c r="J8" s="10">
        <f t="shared" si="0"/>
        <v>0</v>
      </c>
      <c r="K8" s="2"/>
      <c r="L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4472C4"/>
  </sheetPr>
  <dimension ref="A1:L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" defaultRowHeight="15" x14ac:dyDescent="0.25"/>
  <cols>
    <col min="1" max="1" width="11.85546875" style="1" customWidth="1"/>
    <col min="2" max="2" width="37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8.15" customHeight="1" x14ac:dyDescent="0.25">
      <c r="A1" s="13" t="s">
        <v>9</v>
      </c>
    </row>
    <row r="2" spans="1:12" ht="42.75" customHeight="1" x14ac:dyDescent="0.25">
      <c r="A2" s="7" t="s">
        <v>149</v>
      </c>
      <c r="B2" s="7" t="s">
        <v>85</v>
      </c>
      <c r="C2" s="7" t="s">
        <v>169</v>
      </c>
      <c r="D2" s="7" t="s">
        <v>82</v>
      </c>
      <c r="E2" s="7" t="s">
        <v>159</v>
      </c>
      <c r="F2" s="7" t="s">
        <v>165</v>
      </c>
      <c r="G2" s="7" t="s">
        <v>168</v>
      </c>
      <c r="H2" s="8" t="s">
        <v>160</v>
      </c>
      <c r="I2" s="7" t="s">
        <v>125</v>
      </c>
      <c r="J2" s="7" t="s">
        <v>130</v>
      </c>
      <c r="K2" s="8" t="s">
        <v>157</v>
      </c>
      <c r="L2" s="8" t="s">
        <v>158</v>
      </c>
    </row>
    <row r="3" spans="1:12" ht="27.75" customHeight="1" x14ac:dyDescent="0.25">
      <c r="A3" s="9" t="s">
        <v>10</v>
      </c>
      <c r="B3" s="9" t="s">
        <v>128</v>
      </c>
      <c r="C3" s="9" t="s">
        <v>170</v>
      </c>
      <c r="D3" s="10">
        <v>24</v>
      </c>
      <c r="E3" s="10">
        <v>37.5</v>
      </c>
      <c r="F3" s="10">
        <v>1</v>
      </c>
      <c r="G3" s="10">
        <v>900</v>
      </c>
      <c r="H3" s="12"/>
      <c r="I3" s="11">
        <v>0.21</v>
      </c>
      <c r="J3" s="10">
        <f t="shared" ref="J3:J8" si="0">D3*H3/F3</f>
        <v>0</v>
      </c>
      <c r="K3" s="2"/>
      <c r="L3" s="2"/>
    </row>
    <row r="4" spans="1:12" ht="27.75" customHeight="1" x14ac:dyDescent="0.25">
      <c r="A4" s="9" t="s">
        <v>11</v>
      </c>
      <c r="B4" s="9" t="s">
        <v>127</v>
      </c>
      <c r="C4" s="9" t="s">
        <v>170</v>
      </c>
      <c r="D4" s="10">
        <v>24</v>
      </c>
      <c r="E4" s="10">
        <v>37.5</v>
      </c>
      <c r="F4" s="10">
        <v>1</v>
      </c>
      <c r="G4" s="10">
        <v>900</v>
      </c>
      <c r="H4" s="12"/>
      <c r="I4" s="11">
        <v>0.21</v>
      </c>
      <c r="J4" s="10">
        <f t="shared" si="0"/>
        <v>0</v>
      </c>
      <c r="K4" s="2"/>
      <c r="L4" s="2"/>
    </row>
    <row r="5" spans="1:12" ht="27.75" customHeight="1" x14ac:dyDescent="0.25">
      <c r="A5" s="9" t="s">
        <v>12</v>
      </c>
      <c r="B5" s="9" t="s">
        <v>126</v>
      </c>
      <c r="C5" s="9" t="s">
        <v>170</v>
      </c>
      <c r="D5" s="10">
        <v>24</v>
      </c>
      <c r="E5" s="10">
        <v>37.5</v>
      </c>
      <c r="F5" s="10">
        <v>1</v>
      </c>
      <c r="G5" s="10">
        <v>900</v>
      </c>
      <c r="H5" s="12"/>
      <c r="I5" s="11">
        <v>0.21</v>
      </c>
      <c r="J5" s="10">
        <f t="shared" si="0"/>
        <v>0</v>
      </c>
      <c r="K5" s="2"/>
      <c r="L5" s="2"/>
    </row>
    <row r="6" spans="1:12" ht="27.75" customHeight="1" x14ac:dyDescent="0.25">
      <c r="A6" s="9" t="s">
        <v>13</v>
      </c>
      <c r="B6" s="9" t="s">
        <v>119</v>
      </c>
      <c r="C6" s="9" t="s">
        <v>170</v>
      </c>
      <c r="D6" s="10">
        <v>24</v>
      </c>
      <c r="E6" s="10">
        <v>37.5</v>
      </c>
      <c r="F6" s="10">
        <v>1</v>
      </c>
      <c r="G6" s="10">
        <v>900</v>
      </c>
      <c r="H6" s="12"/>
      <c r="I6" s="11">
        <v>0.21</v>
      </c>
      <c r="J6" s="10">
        <f t="shared" si="0"/>
        <v>0</v>
      </c>
      <c r="K6" s="2"/>
      <c r="L6" s="2"/>
    </row>
    <row r="7" spans="1:12" ht="27.75" customHeight="1" x14ac:dyDescent="0.25">
      <c r="A7" s="9" t="s">
        <v>14</v>
      </c>
      <c r="B7" s="9" t="s">
        <v>114</v>
      </c>
      <c r="C7" s="9" t="s">
        <v>170</v>
      </c>
      <c r="D7" s="10">
        <v>24</v>
      </c>
      <c r="E7" s="10">
        <v>37.5</v>
      </c>
      <c r="F7" s="10">
        <v>1</v>
      </c>
      <c r="G7" s="10">
        <v>900</v>
      </c>
      <c r="H7" s="12"/>
      <c r="I7" s="11">
        <v>0.21</v>
      </c>
      <c r="J7" s="10">
        <f t="shared" si="0"/>
        <v>0</v>
      </c>
      <c r="K7" s="2"/>
      <c r="L7" s="2"/>
    </row>
    <row r="8" spans="1:12" ht="27.75" customHeight="1" x14ac:dyDescent="0.25">
      <c r="A8" s="9" t="s">
        <v>15</v>
      </c>
      <c r="B8" s="9" t="s">
        <v>129</v>
      </c>
      <c r="C8" s="9" t="s">
        <v>170</v>
      </c>
      <c r="D8" s="10">
        <v>24</v>
      </c>
      <c r="E8" s="10">
        <v>37.5</v>
      </c>
      <c r="F8" s="10">
        <v>1</v>
      </c>
      <c r="G8" s="10">
        <v>900</v>
      </c>
      <c r="H8" s="12"/>
      <c r="I8" s="11">
        <v>0.21</v>
      </c>
      <c r="J8" s="10">
        <f t="shared" si="0"/>
        <v>0</v>
      </c>
      <c r="K8" s="2"/>
      <c r="L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80"/>
  </sheetPr>
  <dimension ref="A1:L15"/>
  <sheetViews>
    <sheetView tabSelected="1" zoomScaleNormal="100" zoomScaleSheetLayoutView="100" workbookViewId="0">
      <pane xSplit="2" ySplit="1" topLeftCell="E2" activePane="bottomRight" state="frozen"/>
      <selection pane="topRight"/>
      <selection pane="bottomLeft"/>
      <selection pane="bottomRight" activeCell="J3" sqref="J3"/>
    </sheetView>
  </sheetViews>
  <sheetFormatPr baseColWidth="10" defaultColWidth="9" defaultRowHeight="15" x14ac:dyDescent="0.25"/>
  <cols>
    <col min="1" max="1" width="11.85546875" style="1" customWidth="1"/>
    <col min="2" max="2" width="37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8.15" customHeight="1" x14ac:dyDescent="0.25">
      <c r="A1" s="13" t="s">
        <v>17</v>
      </c>
    </row>
    <row r="2" spans="1:12" ht="42.75" customHeight="1" x14ac:dyDescent="0.25">
      <c r="A2" s="7" t="s">
        <v>149</v>
      </c>
      <c r="B2" s="7" t="s">
        <v>85</v>
      </c>
      <c r="C2" s="7" t="s">
        <v>169</v>
      </c>
      <c r="D2" s="7" t="s">
        <v>82</v>
      </c>
      <c r="E2" s="7" t="s">
        <v>159</v>
      </c>
      <c r="F2" s="7" t="s">
        <v>165</v>
      </c>
      <c r="G2" s="7" t="s">
        <v>168</v>
      </c>
      <c r="H2" s="8" t="s">
        <v>160</v>
      </c>
      <c r="I2" s="7" t="s">
        <v>125</v>
      </c>
      <c r="J2" s="7" t="s">
        <v>130</v>
      </c>
      <c r="K2" s="8" t="s">
        <v>157</v>
      </c>
      <c r="L2" s="8" t="s">
        <v>158</v>
      </c>
    </row>
    <row r="3" spans="1:12" ht="27.75" customHeight="1" x14ac:dyDescent="0.25">
      <c r="A3" s="9" t="s">
        <v>18</v>
      </c>
      <c r="B3" s="9" t="s">
        <v>174</v>
      </c>
      <c r="C3" s="9" t="s">
        <v>170</v>
      </c>
      <c r="D3" s="10">
        <v>1000</v>
      </c>
      <c r="E3" s="10">
        <v>20</v>
      </c>
      <c r="F3" s="10">
        <v>1</v>
      </c>
      <c r="G3" s="10">
        <v>20000</v>
      </c>
      <c r="H3" s="12">
        <v>20</v>
      </c>
      <c r="I3" s="11">
        <v>0.21</v>
      </c>
      <c r="J3" s="10">
        <f t="shared" ref="J3:J15" si="0">D3*H3/F3</f>
        <v>20000</v>
      </c>
      <c r="K3" s="14" t="s">
        <v>177</v>
      </c>
      <c r="L3" s="14" t="s">
        <v>178</v>
      </c>
    </row>
    <row r="4" spans="1:12" ht="27.75" customHeight="1" x14ac:dyDescent="0.25">
      <c r="A4" s="9" t="s">
        <v>19</v>
      </c>
      <c r="B4" s="9" t="s">
        <v>172</v>
      </c>
      <c r="C4" s="9" t="s">
        <v>170</v>
      </c>
      <c r="D4" s="10">
        <v>400</v>
      </c>
      <c r="E4" s="10">
        <v>25</v>
      </c>
      <c r="F4" s="10">
        <v>1</v>
      </c>
      <c r="G4" s="10">
        <v>10000</v>
      </c>
      <c r="H4" s="12">
        <v>24.5</v>
      </c>
      <c r="I4" s="11">
        <v>0.21</v>
      </c>
      <c r="J4" s="10">
        <f t="shared" si="0"/>
        <v>9800</v>
      </c>
      <c r="K4" s="14" t="s">
        <v>177</v>
      </c>
      <c r="L4" s="14" t="s">
        <v>178</v>
      </c>
    </row>
    <row r="5" spans="1:12" ht="27.75" customHeight="1" x14ac:dyDescent="0.25">
      <c r="A5" s="9" t="s">
        <v>20</v>
      </c>
      <c r="B5" s="9" t="s">
        <v>173</v>
      </c>
      <c r="C5" s="9" t="s">
        <v>170</v>
      </c>
      <c r="D5" s="10">
        <v>200</v>
      </c>
      <c r="E5" s="10">
        <v>25</v>
      </c>
      <c r="F5" s="10">
        <v>1</v>
      </c>
      <c r="G5" s="10">
        <v>5000</v>
      </c>
      <c r="H5" s="12">
        <v>24.5</v>
      </c>
      <c r="I5" s="11">
        <v>0.21</v>
      </c>
      <c r="J5" s="10">
        <f t="shared" si="0"/>
        <v>4900</v>
      </c>
      <c r="K5" s="14" t="s">
        <v>177</v>
      </c>
      <c r="L5" s="14" t="s">
        <v>178</v>
      </c>
    </row>
    <row r="6" spans="1:12" ht="27.75" customHeight="1" x14ac:dyDescent="0.25">
      <c r="A6" s="9" t="s">
        <v>21</v>
      </c>
      <c r="B6" s="9" t="s">
        <v>124</v>
      </c>
      <c r="C6" s="9" t="s">
        <v>170</v>
      </c>
      <c r="D6" s="10">
        <v>600</v>
      </c>
      <c r="E6" s="10">
        <v>18</v>
      </c>
      <c r="F6" s="10">
        <v>1</v>
      </c>
      <c r="G6" s="10">
        <v>10800</v>
      </c>
      <c r="H6" s="12">
        <v>18</v>
      </c>
      <c r="I6" s="11">
        <v>0.21</v>
      </c>
      <c r="J6" s="10">
        <f t="shared" si="0"/>
        <v>10800</v>
      </c>
      <c r="K6" s="14" t="s">
        <v>177</v>
      </c>
      <c r="L6" s="14" t="s">
        <v>178</v>
      </c>
    </row>
    <row r="7" spans="1:12" ht="27.75" customHeight="1" x14ac:dyDescent="0.25">
      <c r="A7" s="9" t="s">
        <v>22</v>
      </c>
      <c r="B7" s="9" t="s">
        <v>81</v>
      </c>
      <c r="C7" s="9" t="s">
        <v>170</v>
      </c>
      <c r="D7" s="10">
        <v>2000</v>
      </c>
      <c r="E7" s="10">
        <v>22</v>
      </c>
      <c r="F7" s="10">
        <v>1</v>
      </c>
      <c r="G7" s="10">
        <v>44000</v>
      </c>
      <c r="H7" s="12">
        <v>22</v>
      </c>
      <c r="I7" s="11">
        <v>0.21</v>
      </c>
      <c r="J7" s="10">
        <f t="shared" si="0"/>
        <v>44000</v>
      </c>
      <c r="K7" s="14" t="s">
        <v>177</v>
      </c>
      <c r="L7" s="14" t="s">
        <v>178</v>
      </c>
    </row>
    <row r="8" spans="1:12" ht="27.75" customHeight="1" x14ac:dyDescent="0.25">
      <c r="A8" s="9" t="s">
        <v>23</v>
      </c>
      <c r="B8" s="9" t="s">
        <v>171</v>
      </c>
      <c r="C8" s="9" t="s">
        <v>170</v>
      </c>
      <c r="D8" s="10">
        <v>200</v>
      </c>
      <c r="E8" s="10">
        <v>22</v>
      </c>
      <c r="F8" s="10">
        <v>1</v>
      </c>
      <c r="G8" s="10">
        <v>4400</v>
      </c>
      <c r="H8" s="12">
        <v>22</v>
      </c>
      <c r="I8" s="11">
        <v>0.21</v>
      </c>
      <c r="J8" s="10">
        <f t="shared" si="0"/>
        <v>4400</v>
      </c>
      <c r="K8" s="14" t="s">
        <v>177</v>
      </c>
      <c r="L8" s="14" t="s">
        <v>178</v>
      </c>
    </row>
    <row r="9" spans="1:12" ht="27.75" customHeight="1" x14ac:dyDescent="0.25">
      <c r="A9" s="9" t="s">
        <v>24</v>
      </c>
      <c r="B9" s="9" t="s">
        <v>87</v>
      </c>
      <c r="C9" s="9" t="s">
        <v>170</v>
      </c>
      <c r="D9" s="10">
        <v>1152</v>
      </c>
      <c r="E9" s="10">
        <v>25.5</v>
      </c>
      <c r="F9" s="10">
        <v>1</v>
      </c>
      <c r="G9" s="10">
        <v>29376</v>
      </c>
      <c r="H9" s="12">
        <v>25</v>
      </c>
      <c r="I9" s="11">
        <v>0.21</v>
      </c>
      <c r="J9" s="10">
        <f t="shared" si="0"/>
        <v>28800</v>
      </c>
      <c r="K9" s="14" t="s">
        <v>177</v>
      </c>
      <c r="L9" s="14" t="s">
        <v>178</v>
      </c>
    </row>
    <row r="10" spans="1:12" ht="27.75" customHeight="1" x14ac:dyDescent="0.25">
      <c r="A10" s="9" t="s">
        <v>25</v>
      </c>
      <c r="B10" s="9" t="s">
        <v>118</v>
      </c>
      <c r="C10" s="9" t="s">
        <v>170</v>
      </c>
      <c r="D10" s="10">
        <v>384</v>
      </c>
      <c r="E10" s="10">
        <v>25</v>
      </c>
      <c r="F10" s="10">
        <v>1</v>
      </c>
      <c r="G10" s="10">
        <v>9600</v>
      </c>
      <c r="H10" s="12">
        <v>25</v>
      </c>
      <c r="I10" s="11">
        <v>0.21</v>
      </c>
      <c r="J10" s="10">
        <f t="shared" si="0"/>
        <v>9600</v>
      </c>
      <c r="K10" s="14" t="s">
        <v>177</v>
      </c>
      <c r="L10" s="14" t="s">
        <v>178</v>
      </c>
    </row>
    <row r="11" spans="1:12" ht="27.75" customHeight="1" x14ac:dyDescent="0.25">
      <c r="A11" s="9" t="s">
        <v>26</v>
      </c>
      <c r="B11" s="9" t="s">
        <v>102</v>
      </c>
      <c r="C11" s="9" t="s">
        <v>170</v>
      </c>
      <c r="D11" s="10">
        <v>600</v>
      </c>
      <c r="E11" s="10">
        <v>20.13</v>
      </c>
      <c r="F11" s="10">
        <v>1</v>
      </c>
      <c r="G11" s="10">
        <v>12078</v>
      </c>
      <c r="H11" s="12">
        <v>20</v>
      </c>
      <c r="I11" s="11">
        <v>0.21</v>
      </c>
      <c r="J11" s="10">
        <f t="shared" si="0"/>
        <v>12000</v>
      </c>
      <c r="K11" s="14" t="s">
        <v>177</v>
      </c>
      <c r="L11" s="14" t="s">
        <v>178</v>
      </c>
    </row>
    <row r="12" spans="1:12" ht="27.75" customHeight="1" x14ac:dyDescent="0.25">
      <c r="A12" s="9" t="s">
        <v>27</v>
      </c>
      <c r="B12" s="9" t="s">
        <v>99</v>
      </c>
      <c r="C12" s="9" t="s">
        <v>170</v>
      </c>
      <c r="D12" s="10">
        <v>600</v>
      </c>
      <c r="E12" s="10">
        <v>22</v>
      </c>
      <c r="F12" s="10">
        <v>1</v>
      </c>
      <c r="G12" s="10">
        <v>13200</v>
      </c>
      <c r="H12" s="12">
        <v>22</v>
      </c>
      <c r="I12" s="11">
        <v>0.21</v>
      </c>
      <c r="J12" s="10">
        <f t="shared" si="0"/>
        <v>13200</v>
      </c>
      <c r="K12" s="14" t="s">
        <v>177</v>
      </c>
      <c r="L12" s="14" t="s">
        <v>178</v>
      </c>
    </row>
    <row r="13" spans="1:12" ht="27.75" customHeight="1" x14ac:dyDescent="0.25">
      <c r="A13" s="9" t="s">
        <v>28</v>
      </c>
      <c r="B13" s="9" t="s">
        <v>88</v>
      </c>
      <c r="C13" s="9" t="s">
        <v>170</v>
      </c>
      <c r="D13" s="10">
        <v>200</v>
      </c>
      <c r="E13" s="10">
        <v>22</v>
      </c>
      <c r="F13" s="10">
        <v>1</v>
      </c>
      <c r="G13" s="10">
        <v>4400</v>
      </c>
      <c r="H13" s="12">
        <v>22</v>
      </c>
      <c r="I13" s="11">
        <v>0.21</v>
      </c>
      <c r="J13" s="10">
        <f t="shared" si="0"/>
        <v>4400</v>
      </c>
      <c r="K13" s="14" t="s">
        <v>177</v>
      </c>
      <c r="L13" s="14" t="s">
        <v>178</v>
      </c>
    </row>
    <row r="14" spans="1:12" ht="27.75" customHeight="1" x14ac:dyDescent="0.25">
      <c r="A14" s="9" t="s">
        <v>29</v>
      </c>
      <c r="B14" s="9" t="s">
        <v>121</v>
      </c>
      <c r="C14" s="9" t="s">
        <v>170</v>
      </c>
      <c r="D14" s="10">
        <v>7136</v>
      </c>
      <c r="E14" s="10">
        <v>10</v>
      </c>
      <c r="F14" s="10">
        <v>1</v>
      </c>
      <c r="G14" s="10">
        <v>71360</v>
      </c>
      <c r="H14" s="12">
        <v>10</v>
      </c>
      <c r="I14" s="11">
        <v>0.21</v>
      </c>
      <c r="J14" s="10">
        <f t="shared" si="0"/>
        <v>71360</v>
      </c>
      <c r="K14" s="14" t="s">
        <v>177</v>
      </c>
      <c r="L14" s="14" t="s">
        <v>178</v>
      </c>
    </row>
    <row r="15" spans="1:12" ht="27.75" customHeight="1" x14ac:dyDescent="0.25">
      <c r="A15" s="9" t="s">
        <v>30</v>
      </c>
      <c r="B15" s="9" t="s">
        <v>98</v>
      </c>
      <c r="C15" s="9" t="s">
        <v>170</v>
      </c>
      <c r="D15" s="10">
        <v>200</v>
      </c>
      <c r="E15" s="10">
        <v>25.5</v>
      </c>
      <c r="F15" s="10">
        <v>1</v>
      </c>
      <c r="G15" s="10">
        <v>5100</v>
      </c>
      <c r="H15" s="12">
        <v>25</v>
      </c>
      <c r="I15" s="11">
        <v>0.21</v>
      </c>
      <c r="J15" s="10">
        <f t="shared" si="0"/>
        <v>5000</v>
      </c>
      <c r="K15" s="14" t="s">
        <v>177</v>
      </c>
      <c r="L15" s="14" t="s">
        <v>178</v>
      </c>
    </row>
  </sheetData>
  <sheetProtection sheet="1" objects="1" scenarios="1" formatCells="0" formatColumns="0" formatRows="0" insertHyperlinks="0" deleteRows="0" sort="0" autoFilter="0" pivotTables="0"/>
  <phoneticPr fontId="3" type="noConversion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4472C4"/>
  </sheetPr>
  <dimension ref="A1:L6"/>
  <sheetViews>
    <sheetView zoomScaleNormal="100" zoomScaleSheetLayoutView="100" workbookViewId="0">
      <pane xSplit="2" ySplit="1" topLeftCell="E2" activePane="bottomRight" state="frozen"/>
      <selection pane="topRight"/>
      <selection pane="bottomLeft"/>
      <selection pane="bottomRight" activeCell="I13" sqref="I13"/>
    </sheetView>
  </sheetViews>
  <sheetFormatPr baseColWidth="10" defaultColWidth="9" defaultRowHeight="15" x14ac:dyDescent="0.25"/>
  <cols>
    <col min="1" max="1" width="11.85546875" style="1" customWidth="1"/>
    <col min="2" max="2" width="37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8.15" customHeight="1" x14ac:dyDescent="0.25">
      <c r="A1" s="13" t="s">
        <v>32</v>
      </c>
    </row>
    <row r="2" spans="1:12" ht="42.75" customHeight="1" x14ac:dyDescent="0.25">
      <c r="A2" s="7" t="s">
        <v>149</v>
      </c>
      <c r="B2" s="7" t="s">
        <v>85</v>
      </c>
      <c r="C2" s="7" t="s">
        <v>169</v>
      </c>
      <c r="D2" s="7" t="s">
        <v>82</v>
      </c>
      <c r="E2" s="7" t="s">
        <v>159</v>
      </c>
      <c r="F2" s="7" t="s">
        <v>165</v>
      </c>
      <c r="G2" s="7" t="s">
        <v>168</v>
      </c>
      <c r="H2" s="8" t="s">
        <v>160</v>
      </c>
      <c r="I2" s="7" t="s">
        <v>125</v>
      </c>
      <c r="J2" s="7" t="s">
        <v>130</v>
      </c>
      <c r="K2" s="8" t="s">
        <v>157</v>
      </c>
      <c r="L2" s="8" t="s">
        <v>158</v>
      </c>
    </row>
    <row r="3" spans="1:12" ht="27.75" customHeight="1" x14ac:dyDescent="0.25">
      <c r="A3" s="9" t="s">
        <v>33</v>
      </c>
      <c r="B3" s="9" t="s">
        <v>107</v>
      </c>
      <c r="C3" s="9" t="s">
        <v>170</v>
      </c>
      <c r="D3" s="10">
        <v>384</v>
      </c>
      <c r="E3" s="10">
        <v>34.5</v>
      </c>
      <c r="F3" s="10">
        <v>1</v>
      </c>
      <c r="G3" s="10">
        <v>13248</v>
      </c>
      <c r="H3" s="12">
        <v>34</v>
      </c>
      <c r="I3" s="11">
        <v>0.21</v>
      </c>
      <c r="J3" s="10">
        <f>D3*H3/F3</f>
        <v>13056</v>
      </c>
      <c r="K3" s="14" t="s">
        <v>177</v>
      </c>
      <c r="L3" s="14" t="s">
        <v>178</v>
      </c>
    </row>
    <row r="4" spans="1:12" ht="27.75" customHeight="1" x14ac:dyDescent="0.25">
      <c r="A4" s="9" t="s">
        <v>34</v>
      </c>
      <c r="B4" s="9" t="s">
        <v>97</v>
      </c>
      <c r="C4" s="9" t="s">
        <v>170</v>
      </c>
      <c r="D4" s="10">
        <v>360</v>
      </c>
      <c r="E4" s="10">
        <v>17</v>
      </c>
      <c r="F4" s="10">
        <v>1</v>
      </c>
      <c r="G4" s="10">
        <v>6120</v>
      </c>
      <c r="H4" s="12">
        <v>16</v>
      </c>
      <c r="I4" s="11">
        <v>0.21</v>
      </c>
      <c r="J4" s="10">
        <f>D4*H4/F4</f>
        <v>5760</v>
      </c>
      <c r="K4" s="14" t="s">
        <v>177</v>
      </c>
      <c r="L4" s="14" t="s">
        <v>178</v>
      </c>
    </row>
    <row r="5" spans="1:12" ht="27.75" customHeight="1" x14ac:dyDescent="0.25">
      <c r="A5" s="9" t="s">
        <v>35</v>
      </c>
      <c r="B5" s="9" t="s">
        <v>106</v>
      </c>
      <c r="C5" s="9" t="s">
        <v>170</v>
      </c>
      <c r="D5" s="10">
        <v>192</v>
      </c>
      <c r="E5" s="10">
        <v>32.5</v>
      </c>
      <c r="F5" s="10">
        <v>1</v>
      </c>
      <c r="G5" s="10">
        <v>6240</v>
      </c>
      <c r="H5" s="12">
        <v>32.5</v>
      </c>
      <c r="I5" s="11">
        <v>0.21</v>
      </c>
      <c r="J5" s="10">
        <f>D5*H5/F5</f>
        <v>6240</v>
      </c>
      <c r="K5" s="14" t="s">
        <v>177</v>
      </c>
      <c r="L5" s="14" t="s">
        <v>178</v>
      </c>
    </row>
    <row r="6" spans="1:12" ht="27.75" customHeight="1" x14ac:dyDescent="0.25">
      <c r="A6" s="9" t="s">
        <v>36</v>
      </c>
      <c r="B6" s="9" t="s">
        <v>86</v>
      </c>
      <c r="C6" s="9" t="s">
        <v>170</v>
      </c>
      <c r="D6" s="10">
        <v>200</v>
      </c>
      <c r="E6" s="10">
        <v>50</v>
      </c>
      <c r="F6" s="10">
        <v>1</v>
      </c>
      <c r="G6" s="10">
        <v>10000</v>
      </c>
      <c r="H6" s="12">
        <v>50</v>
      </c>
      <c r="I6" s="11">
        <v>0.21</v>
      </c>
      <c r="J6" s="10">
        <f>D6*H6/F6</f>
        <v>10000</v>
      </c>
      <c r="K6" s="14" t="s">
        <v>177</v>
      </c>
      <c r="L6" s="14" t="s">
        <v>178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80"/>
  </sheetPr>
  <dimension ref="A1:L1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" defaultRowHeight="15" x14ac:dyDescent="0.25"/>
  <cols>
    <col min="1" max="1" width="11.85546875" style="1" customWidth="1"/>
    <col min="2" max="2" width="37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8.15" customHeight="1" x14ac:dyDescent="0.25">
      <c r="A1" s="13" t="s">
        <v>38</v>
      </c>
    </row>
    <row r="2" spans="1:12" ht="42.75" customHeight="1" x14ac:dyDescent="0.25">
      <c r="A2" s="7" t="s">
        <v>149</v>
      </c>
      <c r="B2" s="7" t="s">
        <v>85</v>
      </c>
      <c r="C2" s="7" t="s">
        <v>169</v>
      </c>
      <c r="D2" s="7" t="s">
        <v>82</v>
      </c>
      <c r="E2" s="7" t="s">
        <v>159</v>
      </c>
      <c r="F2" s="7" t="s">
        <v>165</v>
      </c>
      <c r="G2" s="7" t="s">
        <v>168</v>
      </c>
      <c r="H2" s="8" t="s">
        <v>160</v>
      </c>
      <c r="I2" s="7" t="s">
        <v>125</v>
      </c>
      <c r="J2" s="7" t="s">
        <v>130</v>
      </c>
      <c r="K2" s="8" t="s">
        <v>157</v>
      </c>
      <c r="L2" s="8" t="s">
        <v>158</v>
      </c>
    </row>
    <row r="3" spans="1:12" ht="27.75" customHeight="1" x14ac:dyDescent="0.25">
      <c r="A3" s="9" t="s">
        <v>39</v>
      </c>
      <c r="B3" s="9" t="s">
        <v>89</v>
      </c>
      <c r="C3" s="9" t="s">
        <v>170</v>
      </c>
      <c r="D3" s="10">
        <v>96</v>
      </c>
      <c r="E3" s="10">
        <v>26</v>
      </c>
      <c r="F3" s="10">
        <v>1</v>
      </c>
      <c r="G3" s="10">
        <v>2496</v>
      </c>
      <c r="H3" s="12"/>
      <c r="I3" s="11">
        <v>0.21</v>
      </c>
      <c r="J3" s="10">
        <f t="shared" ref="J3:J14" si="0">D3*H3/F3</f>
        <v>0</v>
      </c>
      <c r="K3" s="2"/>
      <c r="L3" s="2"/>
    </row>
    <row r="4" spans="1:12" ht="27.75" customHeight="1" x14ac:dyDescent="0.25">
      <c r="A4" s="9" t="s">
        <v>40</v>
      </c>
      <c r="B4" s="9" t="s">
        <v>92</v>
      </c>
      <c r="C4" s="9" t="s">
        <v>170</v>
      </c>
      <c r="D4" s="10">
        <v>400</v>
      </c>
      <c r="E4" s="10">
        <v>29</v>
      </c>
      <c r="F4" s="10">
        <v>1</v>
      </c>
      <c r="G4" s="10">
        <v>11600</v>
      </c>
      <c r="H4" s="12"/>
      <c r="I4" s="11">
        <v>0.21</v>
      </c>
      <c r="J4" s="10">
        <f t="shared" si="0"/>
        <v>0</v>
      </c>
      <c r="K4" s="2"/>
      <c r="L4" s="2"/>
    </row>
    <row r="5" spans="1:12" ht="27.75" customHeight="1" x14ac:dyDescent="0.25">
      <c r="A5" s="9" t="s">
        <v>41</v>
      </c>
      <c r="B5" s="9" t="s">
        <v>94</v>
      </c>
      <c r="C5" s="9" t="s">
        <v>170</v>
      </c>
      <c r="D5" s="10">
        <v>400</v>
      </c>
      <c r="E5" s="10">
        <v>27</v>
      </c>
      <c r="F5" s="10">
        <v>1</v>
      </c>
      <c r="G5" s="10">
        <v>10800</v>
      </c>
      <c r="H5" s="12"/>
      <c r="I5" s="11">
        <v>0.21</v>
      </c>
      <c r="J5" s="10">
        <f t="shared" si="0"/>
        <v>0</v>
      </c>
      <c r="K5" s="2"/>
      <c r="L5" s="2"/>
    </row>
    <row r="6" spans="1:12" ht="27.75" customHeight="1" x14ac:dyDescent="0.25">
      <c r="A6" s="9" t="s">
        <v>42</v>
      </c>
      <c r="B6" s="9" t="s">
        <v>103</v>
      </c>
      <c r="C6" s="9" t="s">
        <v>170</v>
      </c>
      <c r="D6" s="10">
        <v>288</v>
      </c>
      <c r="E6" s="10">
        <v>22</v>
      </c>
      <c r="F6" s="10">
        <v>1</v>
      </c>
      <c r="G6" s="10">
        <v>6336</v>
      </c>
      <c r="H6" s="12"/>
      <c r="I6" s="11">
        <v>0.21</v>
      </c>
      <c r="J6" s="10">
        <f t="shared" si="0"/>
        <v>0</v>
      </c>
      <c r="K6" s="2"/>
      <c r="L6" s="2"/>
    </row>
    <row r="7" spans="1:12" ht="27.75" customHeight="1" x14ac:dyDescent="0.25">
      <c r="A7" s="9" t="s">
        <v>43</v>
      </c>
      <c r="B7" s="9" t="s">
        <v>101</v>
      </c>
      <c r="C7" s="9" t="s">
        <v>170</v>
      </c>
      <c r="D7" s="10">
        <v>48</v>
      </c>
      <c r="E7" s="10">
        <v>22</v>
      </c>
      <c r="F7" s="10">
        <v>1</v>
      </c>
      <c r="G7" s="10">
        <v>1056</v>
      </c>
      <c r="H7" s="12"/>
      <c r="I7" s="11">
        <v>0.21</v>
      </c>
      <c r="J7" s="10">
        <f t="shared" si="0"/>
        <v>0</v>
      </c>
      <c r="K7" s="2"/>
      <c r="L7" s="2"/>
    </row>
    <row r="8" spans="1:12" ht="27.75" customHeight="1" x14ac:dyDescent="0.25">
      <c r="A8" s="9" t="s">
        <v>44</v>
      </c>
      <c r="B8" s="9" t="s">
        <v>104</v>
      </c>
      <c r="C8" s="9" t="s">
        <v>170</v>
      </c>
      <c r="D8" s="10">
        <v>400</v>
      </c>
      <c r="E8" s="10">
        <v>22</v>
      </c>
      <c r="F8" s="10">
        <v>1</v>
      </c>
      <c r="G8" s="10">
        <v>8800</v>
      </c>
      <c r="H8" s="12"/>
      <c r="I8" s="11">
        <v>0.21</v>
      </c>
      <c r="J8" s="10">
        <f t="shared" si="0"/>
        <v>0</v>
      </c>
      <c r="K8" s="2"/>
      <c r="L8" s="2"/>
    </row>
    <row r="9" spans="1:12" ht="27.75" customHeight="1" x14ac:dyDescent="0.25">
      <c r="A9" s="9" t="s">
        <v>45</v>
      </c>
      <c r="B9" s="9" t="s">
        <v>91</v>
      </c>
      <c r="C9" s="9" t="s">
        <v>170</v>
      </c>
      <c r="D9" s="10">
        <v>48</v>
      </c>
      <c r="E9" s="10">
        <v>22</v>
      </c>
      <c r="F9" s="10">
        <v>1</v>
      </c>
      <c r="G9" s="10">
        <v>1056</v>
      </c>
      <c r="H9" s="12"/>
      <c r="I9" s="11">
        <v>0.21</v>
      </c>
      <c r="J9" s="10">
        <f t="shared" si="0"/>
        <v>0</v>
      </c>
      <c r="K9" s="2"/>
      <c r="L9" s="2"/>
    </row>
    <row r="10" spans="1:12" ht="27.75" customHeight="1" x14ac:dyDescent="0.25">
      <c r="A10" s="9" t="s">
        <v>46</v>
      </c>
      <c r="B10" s="9" t="s">
        <v>105</v>
      </c>
      <c r="C10" s="9" t="s">
        <v>170</v>
      </c>
      <c r="D10" s="10">
        <v>48</v>
      </c>
      <c r="E10" s="10">
        <v>22</v>
      </c>
      <c r="F10" s="10">
        <v>1</v>
      </c>
      <c r="G10" s="10">
        <v>1056</v>
      </c>
      <c r="H10" s="12"/>
      <c r="I10" s="11">
        <v>0.21</v>
      </c>
      <c r="J10" s="10">
        <f t="shared" si="0"/>
        <v>0</v>
      </c>
      <c r="K10" s="2"/>
      <c r="L10" s="2"/>
    </row>
    <row r="11" spans="1:12" ht="27.75" customHeight="1" x14ac:dyDescent="0.25">
      <c r="A11" s="9" t="s">
        <v>47</v>
      </c>
      <c r="B11" s="9" t="s">
        <v>95</v>
      </c>
      <c r="C11" s="9" t="s">
        <v>170</v>
      </c>
      <c r="D11" s="10">
        <v>144</v>
      </c>
      <c r="E11" s="10">
        <v>22</v>
      </c>
      <c r="F11" s="10">
        <v>1</v>
      </c>
      <c r="G11" s="10">
        <v>3168</v>
      </c>
      <c r="H11" s="12"/>
      <c r="I11" s="11">
        <v>0.21</v>
      </c>
      <c r="J11" s="10">
        <f t="shared" si="0"/>
        <v>0</v>
      </c>
      <c r="K11" s="2"/>
      <c r="L11" s="2"/>
    </row>
    <row r="12" spans="1:12" ht="27.75" customHeight="1" x14ac:dyDescent="0.25">
      <c r="A12" s="9" t="s">
        <v>48</v>
      </c>
      <c r="B12" s="9" t="s">
        <v>145</v>
      </c>
      <c r="C12" s="9" t="s">
        <v>170</v>
      </c>
      <c r="D12" s="10">
        <v>400</v>
      </c>
      <c r="E12" s="10">
        <v>28</v>
      </c>
      <c r="F12" s="10">
        <v>1</v>
      </c>
      <c r="G12" s="10">
        <v>11200</v>
      </c>
      <c r="H12" s="12"/>
      <c r="I12" s="11">
        <v>0.21</v>
      </c>
      <c r="J12" s="10">
        <f t="shared" si="0"/>
        <v>0</v>
      </c>
      <c r="K12" s="2"/>
      <c r="L12" s="2"/>
    </row>
    <row r="13" spans="1:12" ht="27.75" customHeight="1" x14ac:dyDescent="0.25">
      <c r="A13" s="9" t="s">
        <v>49</v>
      </c>
      <c r="B13" s="9" t="s">
        <v>96</v>
      </c>
      <c r="C13" s="9" t="s">
        <v>170</v>
      </c>
      <c r="D13" s="10">
        <v>96</v>
      </c>
      <c r="E13" s="10">
        <v>22</v>
      </c>
      <c r="F13" s="10">
        <v>1</v>
      </c>
      <c r="G13" s="10">
        <v>2112</v>
      </c>
      <c r="H13" s="12"/>
      <c r="I13" s="11">
        <v>0.21</v>
      </c>
      <c r="J13" s="10">
        <f t="shared" si="0"/>
        <v>0</v>
      </c>
      <c r="K13" s="2"/>
      <c r="L13" s="2"/>
    </row>
    <row r="14" spans="1:12" ht="27.75" customHeight="1" x14ac:dyDescent="0.25">
      <c r="A14" s="9" t="s">
        <v>50</v>
      </c>
      <c r="B14" s="9" t="s">
        <v>90</v>
      </c>
      <c r="C14" s="9" t="s">
        <v>170</v>
      </c>
      <c r="D14" s="10">
        <v>200</v>
      </c>
      <c r="E14" s="10">
        <v>25</v>
      </c>
      <c r="F14" s="10">
        <v>1</v>
      </c>
      <c r="G14" s="10">
        <v>5000</v>
      </c>
      <c r="H14" s="12"/>
      <c r="I14" s="11">
        <v>0.21</v>
      </c>
      <c r="J14" s="10">
        <f t="shared" si="0"/>
        <v>0</v>
      </c>
      <c r="K14" s="2"/>
      <c r="L1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4472C4"/>
  </sheetPr>
  <dimension ref="A1:L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" defaultRowHeight="15" x14ac:dyDescent="0.25"/>
  <cols>
    <col min="1" max="1" width="11.85546875" style="1" customWidth="1"/>
    <col min="2" max="2" width="37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8.15" customHeight="1" x14ac:dyDescent="0.25">
      <c r="A1" s="13" t="s">
        <v>52</v>
      </c>
    </row>
    <row r="2" spans="1:12" ht="42.75" customHeight="1" x14ac:dyDescent="0.25">
      <c r="A2" s="7" t="s">
        <v>149</v>
      </c>
      <c r="B2" s="7" t="s">
        <v>85</v>
      </c>
      <c r="C2" s="7" t="s">
        <v>169</v>
      </c>
      <c r="D2" s="7" t="s">
        <v>82</v>
      </c>
      <c r="E2" s="7" t="s">
        <v>159</v>
      </c>
      <c r="F2" s="7" t="s">
        <v>165</v>
      </c>
      <c r="G2" s="7" t="s">
        <v>168</v>
      </c>
      <c r="H2" s="8" t="s">
        <v>160</v>
      </c>
      <c r="I2" s="7" t="s">
        <v>125</v>
      </c>
      <c r="J2" s="7" t="s">
        <v>130</v>
      </c>
      <c r="K2" s="8" t="s">
        <v>157</v>
      </c>
      <c r="L2" s="8" t="s">
        <v>158</v>
      </c>
    </row>
    <row r="3" spans="1:12" ht="27.75" customHeight="1" x14ac:dyDescent="0.25">
      <c r="A3" s="9" t="s">
        <v>53</v>
      </c>
      <c r="B3" s="9" t="s">
        <v>115</v>
      </c>
      <c r="C3" s="9" t="s">
        <v>170</v>
      </c>
      <c r="D3" s="10">
        <v>2000</v>
      </c>
      <c r="E3" s="10">
        <v>17</v>
      </c>
      <c r="F3" s="10">
        <v>1</v>
      </c>
      <c r="G3" s="10">
        <v>34000</v>
      </c>
      <c r="H3" s="12"/>
      <c r="I3" s="11">
        <v>0.21</v>
      </c>
      <c r="J3" s="10">
        <f>D3*H3/F3</f>
        <v>0</v>
      </c>
      <c r="K3" s="2"/>
      <c r="L3" s="2"/>
    </row>
    <row r="4" spans="1:12" ht="27.75" customHeight="1" x14ac:dyDescent="0.25">
      <c r="A4" s="9" t="s">
        <v>54</v>
      </c>
      <c r="B4" s="9" t="s">
        <v>113</v>
      </c>
      <c r="C4" s="9" t="s">
        <v>170</v>
      </c>
      <c r="D4" s="10">
        <v>1200</v>
      </c>
      <c r="E4" s="10">
        <v>17</v>
      </c>
      <c r="F4" s="10">
        <v>1</v>
      </c>
      <c r="G4" s="10">
        <v>20400</v>
      </c>
      <c r="H4" s="12"/>
      <c r="I4" s="11">
        <v>0.21</v>
      </c>
      <c r="J4" s="10">
        <f>D4*H4/F4</f>
        <v>0</v>
      </c>
      <c r="K4" s="2"/>
      <c r="L4" s="2"/>
    </row>
    <row r="5" spans="1:12" ht="27.75" customHeight="1" x14ac:dyDescent="0.25">
      <c r="A5" s="9" t="s">
        <v>55</v>
      </c>
      <c r="B5" s="9" t="s">
        <v>147</v>
      </c>
      <c r="C5" s="9" t="s">
        <v>170</v>
      </c>
      <c r="D5" s="10">
        <v>1600</v>
      </c>
      <c r="E5" s="10">
        <v>24</v>
      </c>
      <c r="F5" s="10">
        <v>1</v>
      </c>
      <c r="G5" s="10">
        <v>38400</v>
      </c>
      <c r="H5" s="12"/>
      <c r="I5" s="11">
        <v>0.21</v>
      </c>
      <c r="J5" s="10">
        <f>D5*H5/F5</f>
        <v>0</v>
      </c>
      <c r="K5" s="2"/>
      <c r="L5" s="2"/>
    </row>
    <row r="6" spans="1:12" ht="27.75" customHeight="1" x14ac:dyDescent="0.25">
      <c r="A6" s="9" t="s">
        <v>56</v>
      </c>
      <c r="B6" s="9" t="s">
        <v>93</v>
      </c>
      <c r="C6" s="9" t="s">
        <v>170</v>
      </c>
      <c r="D6" s="10">
        <v>1000</v>
      </c>
      <c r="E6" s="10">
        <v>32</v>
      </c>
      <c r="F6" s="10">
        <v>1</v>
      </c>
      <c r="G6" s="10">
        <v>32000</v>
      </c>
      <c r="H6" s="12"/>
      <c r="I6" s="11">
        <v>0.21</v>
      </c>
      <c r="J6" s="10">
        <f>D6*H6/F6</f>
        <v>0</v>
      </c>
      <c r="K6" s="2"/>
      <c r="L6" s="2"/>
    </row>
    <row r="7" spans="1:12" ht="27.75" customHeight="1" x14ac:dyDescent="0.25">
      <c r="A7" s="9" t="s">
        <v>57</v>
      </c>
      <c r="B7" s="9" t="s">
        <v>146</v>
      </c>
      <c r="C7" s="9" t="s">
        <v>170</v>
      </c>
      <c r="D7" s="10">
        <v>400</v>
      </c>
      <c r="E7" s="10">
        <v>32</v>
      </c>
      <c r="F7" s="10">
        <v>1</v>
      </c>
      <c r="G7" s="10">
        <v>12800</v>
      </c>
      <c r="H7" s="12"/>
      <c r="I7" s="11">
        <v>0.21</v>
      </c>
      <c r="J7" s="10">
        <f>D7*H7/F7</f>
        <v>0</v>
      </c>
      <c r="K7" s="2"/>
      <c r="L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0080"/>
  </sheetPr>
  <dimension ref="A1:L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" defaultRowHeight="15" x14ac:dyDescent="0.25"/>
  <cols>
    <col min="1" max="1" width="11.85546875" style="1" customWidth="1"/>
    <col min="2" max="2" width="37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8.15" customHeight="1" x14ac:dyDescent="0.25">
      <c r="A1" s="13" t="s">
        <v>59</v>
      </c>
    </row>
    <row r="2" spans="1:12" ht="42.75" customHeight="1" x14ac:dyDescent="0.25">
      <c r="A2" s="7" t="s">
        <v>149</v>
      </c>
      <c r="B2" s="7" t="s">
        <v>85</v>
      </c>
      <c r="C2" s="7" t="s">
        <v>169</v>
      </c>
      <c r="D2" s="7" t="s">
        <v>82</v>
      </c>
      <c r="E2" s="7" t="s">
        <v>159</v>
      </c>
      <c r="F2" s="7" t="s">
        <v>165</v>
      </c>
      <c r="G2" s="7" t="s">
        <v>168</v>
      </c>
      <c r="H2" s="8" t="s">
        <v>160</v>
      </c>
      <c r="I2" s="7" t="s">
        <v>125</v>
      </c>
      <c r="J2" s="7" t="s">
        <v>130</v>
      </c>
      <c r="K2" s="8" t="s">
        <v>157</v>
      </c>
      <c r="L2" s="8" t="s">
        <v>158</v>
      </c>
    </row>
    <row r="3" spans="1:12" ht="27.75" customHeight="1" x14ac:dyDescent="0.25">
      <c r="A3" s="9" t="s">
        <v>60</v>
      </c>
      <c r="B3" s="9" t="s">
        <v>117</v>
      </c>
      <c r="C3" s="9" t="s">
        <v>170</v>
      </c>
      <c r="D3" s="10">
        <v>400</v>
      </c>
      <c r="E3" s="10">
        <v>21</v>
      </c>
      <c r="F3" s="10">
        <v>1</v>
      </c>
      <c r="G3" s="10">
        <v>8400</v>
      </c>
      <c r="H3" s="12"/>
      <c r="I3" s="11">
        <v>0.21</v>
      </c>
      <c r="J3" s="10">
        <f>D3*H3/F3</f>
        <v>0</v>
      </c>
      <c r="K3" s="2"/>
      <c r="L3" s="2"/>
    </row>
    <row r="4" spans="1:12" ht="27.75" customHeight="1" x14ac:dyDescent="0.25">
      <c r="A4" s="9" t="s">
        <v>61</v>
      </c>
      <c r="B4" s="9" t="s">
        <v>116</v>
      </c>
      <c r="C4" s="9" t="s">
        <v>170</v>
      </c>
      <c r="D4" s="10">
        <v>192</v>
      </c>
      <c r="E4" s="10">
        <v>40</v>
      </c>
      <c r="F4" s="10">
        <v>1</v>
      </c>
      <c r="G4" s="10">
        <v>7680</v>
      </c>
      <c r="H4" s="12"/>
      <c r="I4" s="11">
        <v>0.21</v>
      </c>
      <c r="J4" s="10">
        <f>D4*H4/F4</f>
        <v>0</v>
      </c>
      <c r="K4" s="2"/>
      <c r="L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" defaultRowHeight="15" x14ac:dyDescent="0.25"/>
  <cols>
    <col min="1" max="1" width="11.85546875" style="1" customWidth="1"/>
    <col min="2" max="2" width="37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8.15" customHeight="1" x14ac:dyDescent="0.25">
      <c r="A1" s="13" t="s">
        <v>63</v>
      </c>
    </row>
    <row r="2" spans="1:12" ht="42.75" customHeight="1" x14ac:dyDescent="0.25">
      <c r="A2" s="7" t="s">
        <v>149</v>
      </c>
      <c r="B2" s="7" t="s">
        <v>85</v>
      </c>
      <c r="C2" s="7" t="s">
        <v>169</v>
      </c>
      <c r="D2" s="7" t="s">
        <v>82</v>
      </c>
      <c r="E2" s="7" t="s">
        <v>159</v>
      </c>
      <c r="F2" s="7" t="s">
        <v>165</v>
      </c>
      <c r="G2" s="7" t="s">
        <v>168</v>
      </c>
      <c r="H2" s="8" t="s">
        <v>160</v>
      </c>
      <c r="I2" s="7" t="s">
        <v>125</v>
      </c>
      <c r="J2" s="7" t="s">
        <v>130</v>
      </c>
      <c r="K2" s="8" t="s">
        <v>157</v>
      </c>
      <c r="L2" s="8" t="s">
        <v>158</v>
      </c>
    </row>
    <row r="3" spans="1:12" ht="27.75" customHeight="1" x14ac:dyDescent="0.25">
      <c r="A3" s="9" t="s">
        <v>64</v>
      </c>
      <c r="B3" s="9" t="s">
        <v>123</v>
      </c>
      <c r="C3" s="9" t="s">
        <v>170</v>
      </c>
      <c r="D3" s="10">
        <v>1000</v>
      </c>
      <c r="E3" s="10">
        <v>47</v>
      </c>
      <c r="F3" s="10">
        <v>1</v>
      </c>
      <c r="G3" s="10">
        <v>47000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D9" sqref="D9"/>
    </sheetView>
  </sheetViews>
  <sheetFormatPr baseColWidth="10" defaultColWidth="9" defaultRowHeight="15" x14ac:dyDescent="0.25"/>
  <cols>
    <col min="1" max="1" width="11.85546875" style="1" customWidth="1"/>
    <col min="2" max="2" width="37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8.15" customHeight="1" x14ac:dyDescent="0.25">
      <c r="A1" s="13" t="s">
        <v>66</v>
      </c>
    </row>
    <row r="2" spans="1:12" ht="42.75" customHeight="1" x14ac:dyDescent="0.25">
      <c r="A2" s="7" t="s">
        <v>149</v>
      </c>
      <c r="B2" s="7" t="s">
        <v>85</v>
      </c>
      <c r="C2" s="7" t="s">
        <v>169</v>
      </c>
      <c r="D2" s="7" t="s">
        <v>82</v>
      </c>
      <c r="E2" s="7" t="s">
        <v>159</v>
      </c>
      <c r="F2" s="7" t="s">
        <v>165</v>
      </c>
      <c r="G2" s="7" t="s">
        <v>168</v>
      </c>
      <c r="H2" s="8" t="s">
        <v>160</v>
      </c>
      <c r="I2" s="7" t="s">
        <v>125</v>
      </c>
      <c r="J2" s="7" t="s">
        <v>130</v>
      </c>
      <c r="K2" s="8" t="s">
        <v>157</v>
      </c>
      <c r="L2" s="8" t="s">
        <v>158</v>
      </c>
    </row>
    <row r="3" spans="1:12" ht="27.75" customHeight="1" x14ac:dyDescent="0.25">
      <c r="A3" s="9" t="s">
        <v>67</v>
      </c>
      <c r="B3" s="9" t="s">
        <v>120</v>
      </c>
      <c r="C3" s="9" t="s">
        <v>170</v>
      </c>
      <c r="D3" s="10">
        <v>10000</v>
      </c>
      <c r="E3" s="10">
        <v>7</v>
      </c>
      <c r="F3" s="10">
        <v>1</v>
      </c>
      <c r="G3" s="10">
        <v>70000</v>
      </c>
      <c r="H3" s="12">
        <v>6.7</v>
      </c>
      <c r="I3" s="11">
        <v>0.21</v>
      </c>
      <c r="J3" s="10">
        <f>D3*H3/F3</f>
        <v>67000</v>
      </c>
      <c r="K3" s="14" t="s">
        <v>179</v>
      </c>
      <c r="L3" s="14" t="s">
        <v>178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" defaultRowHeight="15" x14ac:dyDescent="0.25"/>
  <cols>
    <col min="1" max="1" width="11.85546875" style="1" customWidth="1"/>
    <col min="2" max="2" width="37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8.15" customHeight="1" x14ac:dyDescent="0.25">
      <c r="A1" s="13" t="s">
        <v>69</v>
      </c>
    </row>
    <row r="2" spans="1:12" ht="42.75" customHeight="1" x14ac:dyDescent="0.25">
      <c r="A2" s="7" t="s">
        <v>149</v>
      </c>
      <c r="B2" s="7" t="s">
        <v>85</v>
      </c>
      <c r="C2" s="7" t="s">
        <v>169</v>
      </c>
      <c r="D2" s="7" t="s">
        <v>82</v>
      </c>
      <c r="E2" s="7" t="s">
        <v>159</v>
      </c>
      <c r="F2" s="7" t="s">
        <v>165</v>
      </c>
      <c r="G2" s="7" t="s">
        <v>168</v>
      </c>
      <c r="H2" s="8" t="s">
        <v>160</v>
      </c>
      <c r="I2" s="7" t="s">
        <v>125</v>
      </c>
      <c r="J2" s="7" t="s">
        <v>130</v>
      </c>
      <c r="K2" s="8" t="s">
        <v>157</v>
      </c>
      <c r="L2" s="8" t="s">
        <v>158</v>
      </c>
    </row>
    <row r="3" spans="1:12" ht="27.75" customHeight="1" x14ac:dyDescent="0.25">
      <c r="A3" s="9" t="s">
        <v>70</v>
      </c>
      <c r="B3" s="9" t="s">
        <v>164</v>
      </c>
      <c r="C3" s="9" t="s">
        <v>170</v>
      </c>
      <c r="D3" s="10">
        <v>400</v>
      </c>
      <c r="E3" s="10">
        <v>27</v>
      </c>
      <c r="F3" s="10">
        <v>1</v>
      </c>
      <c r="G3" s="10">
        <v>10800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" defaultRowHeight="15" x14ac:dyDescent="0.25"/>
  <cols>
    <col min="1" max="1" width="11.85546875" style="1" customWidth="1"/>
    <col min="2" max="2" width="37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8.15" customHeight="1" x14ac:dyDescent="0.25">
      <c r="A1" s="13" t="s">
        <v>72</v>
      </c>
    </row>
    <row r="2" spans="1:12" ht="42.75" customHeight="1" x14ac:dyDescent="0.25">
      <c r="A2" s="7" t="s">
        <v>149</v>
      </c>
      <c r="B2" s="7" t="s">
        <v>85</v>
      </c>
      <c r="C2" s="7" t="s">
        <v>169</v>
      </c>
      <c r="D2" s="7" t="s">
        <v>82</v>
      </c>
      <c r="E2" s="7" t="s">
        <v>159</v>
      </c>
      <c r="F2" s="7" t="s">
        <v>165</v>
      </c>
      <c r="G2" s="7" t="s">
        <v>168</v>
      </c>
      <c r="H2" s="8" t="s">
        <v>160</v>
      </c>
      <c r="I2" s="7" t="s">
        <v>125</v>
      </c>
      <c r="J2" s="7" t="s">
        <v>130</v>
      </c>
      <c r="K2" s="8" t="s">
        <v>157</v>
      </c>
      <c r="L2" s="8" t="s">
        <v>158</v>
      </c>
    </row>
    <row r="3" spans="1:12" ht="27.75" customHeight="1" x14ac:dyDescent="0.25">
      <c r="A3" s="9" t="s">
        <v>73</v>
      </c>
      <c r="B3" s="9" t="s">
        <v>163</v>
      </c>
      <c r="C3" s="9" t="s">
        <v>170</v>
      </c>
      <c r="D3" s="10">
        <v>160</v>
      </c>
      <c r="E3" s="10">
        <v>44.5</v>
      </c>
      <c r="F3" s="10">
        <v>1</v>
      </c>
      <c r="G3" s="10">
        <v>7120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" defaultRowHeight="15" x14ac:dyDescent="0.25"/>
  <cols>
    <col min="1" max="1" width="11.85546875" style="1" customWidth="1"/>
    <col min="2" max="2" width="37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8.15" customHeight="1" x14ac:dyDescent="0.25">
      <c r="A1" s="13" t="s">
        <v>75</v>
      </c>
    </row>
    <row r="2" spans="1:12" ht="42.75" customHeight="1" x14ac:dyDescent="0.25">
      <c r="A2" s="7" t="s">
        <v>149</v>
      </c>
      <c r="B2" s="7" t="s">
        <v>85</v>
      </c>
      <c r="C2" s="7" t="s">
        <v>169</v>
      </c>
      <c r="D2" s="7" t="s">
        <v>82</v>
      </c>
      <c r="E2" s="7" t="s">
        <v>159</v>
      </c>
      <c r="F2" s="7" t="s">
        <v>165</v>
      </c>
      <c r="G2" s="7" t="s">
        <v>168</v>
      </c>
      <c r="H2" s="8" t="s">
        <v>160</v>
      </c>
      <c r="I2" s="7" t="s">
        <v>125</v>
      </c>
      <c r="J2" s="7" t="s">
        <v>130</v>
      </c>
      <c r="K2" s="8" t="s">
        <v>157</v>
      </c>
      <c r="L2" s="8" t="s">
        <v>158</v>
      </c>
    </row>
    <row r="3" spans="1:12" ht="27.75" customHeight="1" x14ac:dyDescent="0.25">
      <c r="A3" s="9" t="s">
        <v>76</v>
      </c>
      <c r="B3" s="9" t="s">
        <v>122</v>
      </c>
      <c r="C3" s="9" t="s">
        <v>170</v>
      </c>
      <c r="D3" s="10">
        <v>20</v>
      </c>
      <c r="E3" s="10">
        <v>315</v>
      </c>
      <c r="F3" s="10">
        <v>1</v>
      </c>
      <c r="G3" s="10">
        <v>6300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" defaultRowHeight="15" x14ac:dyDescent="0.25"/>
  <cols>
    <col min="1" max="1" width="11.85546875" style="1" customWidth="1"/>
    <col min="2" max="2" width="37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8.15" customHeight="1" x14ac:dyDescent="0.25">
      <c r="A1" s="13" t="s">
        <v>78</v>
      </c>
    </row>
    <row r="2" spans="1:12" ht="42.75" customHeight="1" x14ac:dyDescent="0.25">
      <c r="A2" s="7" t="s">
        <v>149</v>
      </c>
      <c r="B2" s="7" t="s">
        <v>85</v>
      </c>
      <c r="C2" s="7" t="s">
        <v>169</v>
      </c>
      <c r="D2" s="7" t="s">
        <v>82</v>
      </c>
      <c r="E2" s="7" t="s">
        <v>159</v>
      </c>
      <c r="F2" s="7" t="s">
        <v>165</v>
      </c>
      <c r="G2" s="7" t="s">
        <v>168</v>
      </c>
      <c r="H2" s="8" t="s">
        <v>160</v>
      </c>
      <c r="I2" s="7" t="s">
        <v>125</v>
      </c>
      <c r="J2" s="7" t="s">
        <v>130</v>
      </c>
      <c r="K2" s="8" t="s">
        <v>157</v>
      </c>
      <c r="L2" s="8" t="s">
        <v>158</v>
      </c>
    </row>
    <row r="3" spans="1:12" ht="27.75" customHeight="1" x14ac:dyDescent="0.25">
      <c r="A3" s="9" t="s">
        <v>79</v>
      </c>
      <c r="B3" s="9" t="s">
        <v>131</v>
      </c>
      <c r="C3" s="9" t="s">
        <v>170</v>
      </c>
      <c r="D3" s="10">
        <v>16</v>
      </c>
      <c r="E3" s="10">
        <v>120</v>
      </c>
      <c r="F3" s="10">
        <v>1</v>
      </c>
      <c r="G3" s="10">
        <v>1920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7"/>
  <sheetViews>
    <sheetView zoomScaleNormal="100" zoomScaleSheetLayoutView="100" workbookViewId="0"/>
  </sheetViews>
  <sheetFormatPr baseColWidth="10" defaultColWidth="9" defaultRowHeight="15" x14ac:dyDescent="0.25"/>
  <sheetData>
    <row r="1" spans="1:1" x14ac:dyDescent="0.25">
      <c r="A1" t="s">
        <v>150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151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zoomScaleNormal="100" zoomScaleSheetLayoutView="100" workbookViewId="0"/>
  </sheetViews>
  <sheetFormatPr baseColWidth="10" defaultColWidth="9" defaultRowHeight="15" x14ac:dyDescent="0.25"/>
  <sheetData>
    <row r="1" spans="1:1" x14ac:dyDescent="0.25">
      <c r="A1" t="s">
        <v>166</v>
      </c>
    </row>
    <row r="2" spans="1:1" x14ac:dyDescent="0.25">
      <c r="A2" t="s">
        <v>148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17</vt:i4>
      </vt:variant>
    </vt:vector>
  </HeadingPairs>
  <TitlesOfParts>
    <vt:vector size="34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30600456Z</dc:creator>
  <dc:description>7.0.6</dc:description>
  <cp:lastModifiedBy>autocomprobación</cp:lastModifiedBy>
  <dcterms:created xsi:type="dcterms:W3CDTF">2023-02-17T08:51:16Z</dcterms:created>
  <dcterms:modified xsi:type="dcterms:W3CDTF">2023-03-21T14:13:19Z</dcterms:modified>
</cp:coreProperties>
</file>