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OFERTAS MCNZD\46804\02 OFERTA\SOBRE 2\"/>
    </mc:Choice>
  </mc:AlternateContent>
  <xr:revisionPtr revIDLastSave="0" documentId="13_ncr:1_{86A3D19C-26E0-48E5-8C89-71DDEFA365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" sheetId="11" r:id="rId1"/>
  </sheets>
  <definedNames>
    <definedName name="_xlnm.Print_Titles" localSheetId="0">OFERTA!$1:$6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1" l="1"/>
  <c r="I10" i="11"/>
  <c r="I11" i="11"/>
  <c r="I12" i="11"/>
  <c r="I13" i="11"/>
  <c r="I9" i="11"/>
  <c r="G10" i="11"/>
  <c r="G11" i="11"/>
  <c r="G12" i="11"/>
  <c r="G13" i="11"/>
  <c r="G9" i="11"/>
  <c r="I16" i="11" l="1"/>
  <c r="I14" i="11" s="1"/>
  <c r="I17" i="11"/>
  <c r="I18" i="11"/>
  <c r="I19" i="11"/>
  <c r="G16" i="11"/>
  <c r="G17" i="11"/>
  <c r="G18" i="11"/>
  <c r="G19" i="11"/>
  <c r="G15" i="11"/>
  <c r="G14" i="11" l="1"/>
</calcChain>
</file>

<file path=xl/sharedStrings.xml><?xml version="1.0" encoding="utf-8"?>
<sst xmlns="http://schemas.openxmlformats.org/spreadsheetml/2006/main" count="31" uniqueCount="31">
  <si>
    <t>DENOMINACIÓN</t>
  </si>
  <si>
    <t>%
IVA</t>
  </si>
  <si>
    <t>Empresa:</t>
  </si>
  <si>
    <t>NIF:</t>
  </si>
  <si>
    <r>
      <t xml:space="preserve">CUADRO DE OFERTAS ECONÓMICAS   </t>
    </r>
    <r>
      <rPr>
        <b/>
        <i/>
        <sz val="16"/>
        <rFont val="Calibri"/>
        <family val="2"/>
      </rPr>
      <t>(INCLUIR EN EL SOBRE B)</t>
    </r>
  </si>
  <si>
    <t>Precio Unitario Máximo
(IVA excluido)</t>
  </si>
  <si>
    <t>Importe Total 
Ofertado
(IVA excluido)</t>
  </si>
  <si>
    <t>Precio Unitario
Ofertado
(IVA excluido)</t>
  </si>
  <si>
    <t>Importe 
Máximo Total
(IVA excluido)</t>
  </si>
  <si>
    <t>Nº Lote /
Sublote</t>
  </si>
  <si>
    <t xml:space="preserve">OBJETO: </t>
  </si>
  <si>
    <t>Cantidad
2 años</t>
  </si>
  <si>
    <r>
      <t xml:space="preserve">EXPEDIENTE </t>
    </r>
    <r>
      <rPr>
        <b/>
        <sz val="11"/>
        <rFont val="Calibri"/>
        <family val="2"/>
      </rPr>
      <t>2023/00558</t>
    </r>
  </si>
  <si>
    <t>Suministro de material diverso de Urología y puesta a disposición del</t>
  </si>
  <si>
    <t>equipamiento necesario con destino a la OSI Araba</t>
  </si>
  <si>
    <t>CATÉTER BALÓN LIBERADOR DE FÁRMACO PARA TRATAMIENTO DE LA ESTENOSIS URETERAL</t>
  </si>
  <si>
    <t>AGUJA DE INYECCIÓN CISTOSCÓPICA PARA TOXINA BOTULÍNICA</t>
  </si>
  <si>
    <t>VIDEOCISTOSCOPIO FLEXIBLE DIGITAL DESECHABLE</t>
  </si>
  <si>
    <t>VIDEO-URETERORRENOSCOPIO FLEXIBLE DESECHABLE</t>
  </si>
  <si>
    <t>SOLUCIÓN ESTÉRIL ÁCIDO HIALURÓNICO PARA INSTILACIÓN VESICAL</t>
  </si>
  <si>
    <t>PISTOLA AUTOMÁTICA DESECHABLE PARA BIOPSIA DE PRÓSTATA</t>
  </si>
  <si>
    <t>6.1</t>
  </si>
  <si>
    <t>Pistola automática desechable p/biopsia de próstata, 18G x 20 cm</t>
  </si>
  <si>
    <t>6.2</t>
  </si>
  <si>
    <t>Pistola automática desechable p/biopsia de próstata, 18G x 25 cm</t>
  </si>
  <si>
    <t>KIT GUÍA DE PUNCIÓN PARA BIOPSIAS CON CONTROL ECOGRÁFICO</t>
  </si>
  <si>
    <t>DISPOSITIVO PARA CIRCUNCISIÓN EN UN TIEMPO</t>
  </si>
  <si>
    <t>SISTEMA DE RELLENO URETRAL PERMANENTE</t>
  </si>
  <si>
    <t>PALEX MEDICAL, S.A.</t>
  </si>
  <si>
    <t>A58710740</t>
  </si>
  <si>
    <t>EL APODERADO
Fdo.:  Raquel Giraldo Álvarez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</si>
</sst>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_-* #,##0.00\ _P_t_s_-;\-* #,##0.00\ _P_t_s_-;_-* &quot;-&quot;\ _P_t_s_-;_-@_-"/>
    <numFmt numFmtId="169" formatCode="#,##0.00\ \€"/>
    <numFmt numFmtId="170" formatCode="#,##0.00\ &quot;€&quot;"/>
    <numFmt numFmtId="171" formatCode="_-* #,##0.00\ [$€]_-;\-* #,##0.00\ [$€]_-;_-* &quot;-&quot;??\ [$€]_-;_-@_-"/>
    <numFmt numFmtId="172" formatCode="_-* #,##0\ _P_t_s_-;\-* #,##0\ _P_t_s_-;_-* &quot;-&quot;??\ _P_t_s_-;_-@_-"/>
  </numFmts>
  <fonts count="20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name val="Arial"/>
      <family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8">
    <xf numFmtId="0" fontId="0" fillId="0" borderId="0"/>
    <xf numFmtId="17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9" fontId="18" fillId="0" borderId="0" applyFont="0" applyFill="0" applyBorder="0" applyAlignment="0" applyProtection="0"/>
    <xf numFmtId="0" fontId="1" fillId="0" borderId="0"/>
  </cellStyleXfs>
  <cellXfs count="90">
    <xf numFmtId="0" fontId="0" fillId="0" borderId="0" xfId="0"/>
    <xf numFmtId="0" fontId="2" fillId="0" borderId="0" xfId="0" applyFont="1"/>
    <xf numFmtId="168" fontId="1" fillId="0" borderId="0" xfId="3" applyNumberFormat="1" applyAlignment="1">
      <alignment horizontal="center"/>
    </xf>
    <xf numFmtId="168" fontId="1" fillId="0" borderId="0" xfId="3" applyNumberFormat="1"/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9" fillId="0" borderId="0" xfId="0" applyFont="1"/>
    <xf numFmtId="0" fontId="12" fillId="0" borderId="0" xfId="0" applyFont="1"/>
    <xf numFmtId="168" fontId="12" fillId="0" borderId="0" xfId="3" applyNumberFormat="1" applyFont="1" applyAlignment="1">
      <alignment horizontal="center"/>
    </xf>
    <xf numFmtId="168" fontId="12" fillId="0" borderId="0" xfId="3" applyNumberFormat="1" applyFont="1"/>
    <xf numFmtId="0" fontId="11" fillId="0" borderId="0" xfId="0" applyFont="1"/>
    <xf numFmtId="0" fontId="11" fillId="0" borderId="4" xfId="0" applyFont="1" applyBorder="1" applyAlignment="1">
      <alignment horizontal="right"/>
    </xf>
    <xf numFmtId="168" fontId="12" fillId="0" borderId="0" xfId="3" applyNumberFormat="1" applyFont="1" applyBorder="1" applyAlignment="1">
      <alignment horizontal="center"/>
    </xf>
    <xf numFmtId="165" fontId="3" fillId="0" borderId="0" xfId="3" applyFont="1" applyBorder="1" applyAlignment="1"/>
    <xf numFmtId="0" fontId="8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2" fillId="0" borderId="3" xfId="0" applyFont="1" applyBorder="1" applyAlignment="1">
      <alignment horizontal="left"/>
    </xf>
    <xf numFmtId="0" fontId="13" fillId="2" borderId="8" xfId="0" applyFont="1" applyFill="1" applyBorder="1" applyAlignment="1">
      <alignment horizontal="center" vertical="center" wrapText="1"/>
    </xf>
    <xf numFmtId="165" fontId="13" fillId="2" borderId="9" xfId="3" applyFont="1" applyFill="1" applyBorder="1" applyAlignment="1">
      <alignment horizontal="center" vertical="center" wrapText="1"/>
    </xf>
    <xf numFmtId="165" fontId="13" fillId="2" borderId="10" xfId="3" applyFont="1" applyFill="1" applyBorder="1" applyAlignment="1">
      <alignment horizontal="center" vertical="center" wrapText="1"/>
    </xf>
    <xf numFmtId="168" fontId="13" fillId="2" borderId="9" xfId="3" applyNumberFormat="1" applyFont="1" applyFill="1" applyBorder="1" applyAlignment="1">
      <alignment horizontal="center" vertical="center" wrapText="1"/>
    </xf>
    <xf numFmtId="168" fontId="13" fillId="2" borderId="13" xfId="3" applyNumberFormat="1" applyFont="1" applyFill="1" applyBorder="1" applyAlignment="1">
      <alignment horizontal="center" vertical="center" wrapText="1"/>
    </xf>
    <xf numFmtId="0" fontId="15" fillId="0" borderId="0" xfId="0" applyFont="1"/>
    <xf numFmtId="169" fontId="8" fillId="0" borderId="1" xfId="3" applyNumberFormat="1" applyFont="1" applyBorder="1" applyAlignment="1">
      <alignment vertical="center"/>
    </xf>
    <xf numFmtId="49" fontId="13" fillId="2" borderId="8" xfId="3" applyNumberFormat="1" applyFont="1" applyFill="1" applyBorder="1" applyAlignment="1">
      <alignment horizontal="center" vertical="center" wrapText="1"/>
    </xf>
    <xf numFmtId="169" fontId="8" fillId="0" borderId="17" xfId="3" applyNumberFormat="1" applyFont="1" applyBorder="1" applyAlignment="1">
      <alignment vertical="center"/>
    </xf>
    <xf numFmtId="169" fontId="8" fillId="0" borderId="7" xfId="3" applyNumberFormat="1" applyFont="1" applyBorder="1" applyAlignment="1">
      <alignment vertical="center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1" fillId="0" borderId="19" xfId="0" applyFont="1" applyBorder="1"/>
    <xf numFmtId="0" fontId="11" fillId="0" borderId="15" xfId="0" applyFont="1" applyBorder="1"/>
    <xf numFmtId="170" fontId="17" fillId="0" borderId="21" xfId="0" applyNumberFormat="1" applyFont="1" applyBorder="1" applyAlignment="1">
      <alignment horizontal="right" wrapText="1"/>
    </xf>
    <xf numFmtId="3" fontId="17" fillId="0" borderId="16" xfId="0" applyNumberFormat="1" applyFont="1" applyBorder="1" applyAlignment="1">
      <alignment horizontal="right" wrapText="1"/>
    </xf>
    <xf numFmtId="169" fontId="8" fillId="0" borderId="22" xfId="3" applyNumberFormat="1" applyFont="1" applyBorder="1" applyAlignment="1">
      <alignment vertical="center"/>
    </xf>
    <xf numFmtId="169" fontId="8" fillId="0" borderId="23" xfId="3" applyNumberFormat="1" applyFont="1" applyBorder="1" applyAlignment="1">
      <alignment vertical="center"/>
    </xf>
    <xf numFmtId="3" fontId="17" fillId="0" borderId="7" xfId="0" applyNumberFormat="1" applyFont="1" applyBorder="1" applyAlignment="1">
      <alignment horizontal="right" wrapText="1"/>
    </xf>
    <xf numFmtId="170" fontId="17" fillId="0" borderId="25" xfId="0" applyNumberFormat="1" applyFont="1" applyBorder="1" applyAlignment="1">
      <alignment horizontal="right" wrapText="1"/>
    </xf>
    <xf numFmtId="169" fontId="8" fillId="0" borderId="26" xfId="3" applyNumberFormat="1" applyFont="1" applyBorder="1" applyAlignment="1"/>
    <xf numFmtId="169" fontId="8" fillId="0" borderId="7" xfId="3" applyNumberFormat="1" applyFont="1" applyBorder="1" applyAlignment="1"/>
    <xf numFmtId="3" fontId="17" fillId="0" borderId="1" xfId="0" applyNumberFormat="1" applyFont="1" applyBorder="1" applyAlignment="1">
      <alignment horizontal="right" wrapText="1"/>
    </xf>
    <xf numFmtId="170" fontId="17" fillId="0" borderId="1" xfId="0" applyNumberFormat="1" applyFont="1" applyBorder="1" applyAlignment="1">
      <alignment horizontal="right" wrapText="1"/>
    </xf>
    <xf numFmtId="169" fontId="8" fillId="0" borderId="14" xfId="3" applyNumberFormat="1" applyFont="1" applyBorder="1" applyAlignment="1"/>
    <xf numFmtId="169" fontId="8" fillId="0" borderId="27" xfId="3" applyNumberFormat="1" applyFont="1" applyBorder="1" applyAlignment="1"/>
    <xf numFmtId="169" fontId="8" fillId="0" borderId="1" xfId="3" applyNumberFormat="1" applyFont="1" applyBorder="1" applyAlignment="1"/>
    <xf numFmtId="169" fontId="8" fillId="0" borderId="28" xfId="3" applyNumberFormat="1" applyFont="1" applyBorder="1" applyAlignment="1"/>
    <xf numFmtId="169" fontId="8" fillId="0" borderId="29" xfId="3" applyNumberFormat="1" applyFont="1" applyBorder="1" applyAlignment="1"/>
    <xf numFmtId="169" fontId="8" fillId="0" borderId="24" xfId="3" applyNumberFormat="1" applyFont="1" applyBorder="1" applyAlignment="1"/>
    <xf numFmtId="0" fontId="16" fillId="0" borderId="30" xfId="0" applyFont="1" applyBorder="1" applyAlignment="1">
      <alignment horizontal="right" vertical="center"/>
    </xf>
    <xf numFmtId="0" fontId="16" fillId="0" borderId="31" xfId="0" applyFont="1" applyBorder="1" applyAlignment="1">
      <alignment horizontal="right" vertical="center"/>
    </xf>
    <xf numFmtId="168" fontId="13" fillId="2" borderId="32" xfId="3" applyNumberFormat="1" applyFont="1" applyFill="1" applyBorder="1" applyAlignment="1">
      <alignment horizontal="center" vertical="center" wrapText="1"/>
    </xf>
    <xf numFmtId="9" fontId="8" fillId="0" borderId="33" xfId="86" applyFont="1" applyBorder="1" applyAlignment="1">
      <alignment horizontal="center"/>
    </xf>
    <xf numFmtId="9" fontId="8" fillId="0" borderId="34" xfId="86" applyFont="1" applyBorder="1" applyAlignment="1">
      <alignment horizontal="center"/>
    </xf>
    <xf numFmtId="9" fontId="8" fillId="0" borderId="35" xfId="86" applyFont="1" applyBorder="1" applyAlignment="1">
      <alignment horizontal="center"/>
    </xf>
    <xf numFmtId="0" fontId="16" fillId="0" borderId="1" xfId="0" applyFont="1" applyBorder="1" applyAlignment="1">
      <alignment vertical="center"/>
    </xf>
    <xf numFmtId="0" fontId="16" fillId="0" borderId="38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172" fontId="17" fillId="3" borderId="7" xfId="2" applyNumberFormat="1" applyFont="1" applyFill="1" applyBorder="1" applyAlignment="1">
      <alignment horizontal="center" vertical="center"/>
    </xf>
    <xf numFmtId="170" fontId="17" fillId="3" borderId="7" xfId="0" applyNumberFormat="1" applyFont="1" applyFill="1" applyBorder="1" applyAlignment="1">
      <alignment horizontal="right" vertical="center"/>
    </xf>
    <xf numFmtId="169" fontId="8" fillId="3" borderId="7" xfId="3" applyNumberFormat="1" applyFont="1" applyFill="1" applyBorder="1" applyAlignment="1">
      <alignment vertical="center"/>
    </xf>
    <xf numFmtId="169" fontId="13" fillId="3" borderId="14" xfId="3" applyNumberFormat="1" applyFont="1" applyFill="1" applyBorder="1" applyAlignment="1">
      <alignment vertical="center"/>
    </xf>
    <xf numFmtId="0" fontId="19" fillId="3" borderId="38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vertical="center"/>
    </xf>
    <xf numFmtId="169" fontId="8" fillId="0" borderId="39" xfId="3" applyNumberFormat="1" applyFont="1" applyBorder="1" applyAlignment="1"/>
    <xf numFmtId="169" fontId="8" fillId="0" borderId="40" xfId="3" applyNumberFormat="1" applyFont="1" applyBorder="1" applyAlignment="1"/>
    <xf numFmtId="169" fontId="8" fillId="0" borderId="25" xfId="3" applyNumberFormat="1" applyFont="1" applyBorder="1" applyAlignment="1"/>
    <xf numFmtId="9" fontId="8" fillId="0" borderId="41" xfId="86" applyFont="1" applyBorder="1" applyAlignment="1">
      <alignment horizontal="center"/>
    </xf>
    <xf numFmtId="169" fontId="8" fillId="0" borderId="37" xfId="3" applyNumberFormat="1" applyFont="1" applyBorder="1" applyAlignment="1">
      <alignment vertical="center"/>
    </xf>
    <xf numFmtId="169" fontId="8" fillId="0" borderId="42" xfId="3" applyNumberFormat="1" applyFont="1" applyBorder="1" applyAlignment="1"/>
    <xf numFmtId="9" fontId="8" fillId="0" borderId="43" xfId="86" applyFont="1" applyBorder="1" applyAlignment="1">
      <alignment horizontal="center"/>
    </xf>
    <xf numFmtId="169" fontId="8" fillId="3" borderId="17" xfId="3" applyNumberFormat="1" applyFont="1" applyFill="1" applyBorder="1" applyAlignment="1">
      <alignment vertical="center"/>
    </xf>
    <xf numFmtId="9" fontId="8" fillId="3" borderId="33" xfId="86" applyFont="1" applyFill="1" applyBorder="1" applyAlignment="1">
      <alignment horizontal="center"/>
    </xf>
    <xf numFmtId="0" fontId="16" fillId="0" borderId="44" xfId="0" applyFont="1" applyBorder="1" applyAlignment="1">
      <alignment horizontal="center" vertical="center"/>
    </xf>
    <xf numFmtId="0" fontId="16" fillId="0" borderId="22" xfId="0" applyFont="1" applyBorder="1" applyAlignment="1">
      <alignment vertical="center"/>
    </xf>
    <xf numFmtId="3" fontId="17" fillId="0" borderId="22" xfId="0" applyNumberFormat="1" applyFont="1" applyBorder="1" applyAlignment="1">
      <alignment horizontal="right" wrapText="1"/>
    </xf>
    <xf numFmtId="170" fontId="17" fillId="0" borderId="22" xfId="0" applyNumberFormat="1" applyFont="1" applyBorder="1" applyAlignment="1">
      <alignment horizontal="right" wrapText="1"/>
    </xf>
    <xf numFmtId="169" fontId="8" fillId="0" borderId="45" xfId="3" applyNumberFormat="1" applyFont="1" applyBorder="1" applyAlignment="1"/>
    <xf numFmtId="169" fontId="8" fillId="0" borderId="46" xfId="3" applyNumberFormat="1" applyFont="1" applyBorder="1" applyAlignment="1"/>
    <xf numFmtId="169" fontId="8" fillId="0" borderId="22" xfId="3" applyNumberFormat="1" applyFont="1" applyBorder="1" applyAlignment="1"/>
    <xf numFmtId="9" fontId="8" fillId="0" borderId="47" xfId="86" applyFont="1" applyBorder="1" applyAlignment="1">
      <alignment horizontal="center"/>
    </xf>
    <xf numFmtId="0" fontId="16" fillId="0" borderId="36" xfId="0" applyFont="1" applyBorder="1" applyAlignment="1">
      <alignment horizontal="left" vertical="center" indent="1"/>
    </xf>
    <xf numFmtId="0" fontId="10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168" fontId="13" fillId="2" borderId="11" xfId="3" applyNumberFormat="1" applyFont="1" applyFill="1" applyBorder="1" applyAlignment="1">
      <alignment horizontal="center" vertical="center" wrapText="1"/>
    </xf>
    <xf numFmtId="168" fontId="13" fillId="2" borderId="12" xfId="3" applyNumberFormat="1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</cellXfs>
  <cellStyles count="88">
    <cellStyle name="Euro" xfId="1" xr:uid="{00000000-0005-0000-0000-000000000000}"/>
    <cellStyle name="Millares" xfId="2" builtinId="3"/>
    <cellStyle name="Millares [0]" xfId="3" builtinId="6"/>
    <cellStyle name="Millares 10" xfId="4" xr:uid="{00000000-0005-0000-0000-000003000000}"/>
    <cellStyle name="Millares 11" xfId="5" xr:uid="{00000000-0005-0000-0000-000004000000}"/>
    <cellStyle name="Millares 12" xfId="6" xr:uid="{00000000-0005-0000-0000-000005000000}"/>
    <cellStyle name="Millares 13" xfId="7" xr:uid="{00000000-0005-0000-0000-000006000000}"/>
    <cellStyle name="Millares 14" xfId="8" xr:uid="{00000000-0005-0000-0000-000007000000}"/>
    <cellStyle name="Millares 15" xfId="9" xr:uid="{00000000-0005-0000-0000-000008000000}"/>
    <cellStyle name="Millares 16" xfId="10" xr:uid="{00000000-0005-0000-0000-000009000000}"/>
    <cellStyle name="Millares 17" xfId="11" xr:uid="{00000000-0005-0000-0000-00000A000000}"/>
    <cellStyle name="Millares 18" xfId="12" xr:uid="{00000000-0005-0000-0000-00000B000000}"/>
    <cellStyle name="Millares 19" xfId="13" xr:uid="{00000000-0005-0000-0000-00000C000000}"/>
    <cellStyle name="Millares 2" xfId="14" xr:uid="{00000000-0005-0000-0000-00000D000000}"/>
    <cellStyle name="Millares 2 2" xfId="15" xr:uid="{00000000-0005-0000-0000-00000E000000}"/>
    <cellStyle name="Millares 2 3" xfId="16" xr:uid="{00000000-0005-0000-0000-00000F000000}"/>
    <cellStyle name="Millares 20" xfId="17" xr:uid="{00000000-0005-0000-0000-000010000000}"/>
    <cellStyle name="Millares 21" xfId="18" xr:uid="{00000000-0005-0000-0000-000011000000}"/>
    <cellStyle name="Millares 22" xfId="19" xr:uid="{00000000-0005-0000-0000-000012000000}"/>
    <cellStyle name="Millares 23" xfId="20" xr:uid="{00000000-0005-0000-0000-000013000000}"/>
    <cellStyle name="Millares 24" xfId="21" xr:uid="{00000000-0005-0000-0000-000014000000}"/>
    <cellStyle name="Millares 25" xfId="22" xr:uid="{00000000-0005-0000-0000-000015000000}"/>
    <cellStyle name="Millares 26" xfId="23" xr:uid="{00000000-0005-0000-0000-000016000000}"/>
    <cellStyle name="Millares 27" xfId="24" xr:uid="{00000000-0005-0000-0000-000017000000}"/>
    <cellStyle name="Millares 28" xfId="25" xr:uid="{00000000-0005-0000-0000-000018000000}"/>
    <cellStyle name="Millares 29" xfId="26" xr:uid="{00000000-0005-0000-0000-000019000000}"/>
    <cellStyle name="Millares 3" xfId="27" xr:uid="{00000000-0005-0000-0000-00001A000000}"/>
    <cellStyle name="Millares 3 2" xfId="28" xr:uid="{00000000-0005-0000-0000-00001B000000}"/>
    <cellStyle name="Millares 30" xfId="29" xr:uid="{00000000-0005-0000-0000-00001C000000}"/>
    <cellStyle name="Millares 31" xfId="30" xr:uid="{00000000-0005-0000-0000-00001D000000}"/>
    <cellStyle name="Millares 32" xfId="31" xr:uid="{00000000-0005-0000-0000-00001E000000}"/>
    <cellStyle name="Millares 33" xfId="32" xr:uid="{00000000-0005-0000-0000-00001F000000}"/>
    <cellStyle name="Millares 34" xfId="33" xr:uid="{00000000-0005-0000-0000-000020000000}"/>
    <cellStyle name="Millares 35" xfId="34" xr:uid="{00000000-0005-0000-0000-000021000000}"/>
    <cellStyle name="Millares 36" xfId="35" xr:uid="{00000000-0005-0000-0000-000022000000}"/>
    <cellStyle name="Millares 37" xfId="36" xr:uid="{00000000-0005-0000-0000-000023000000}"/>
    <cellStyle name="Millares 38" xfId="37" xr:uid="{00000000-0005-0000-0000-000024000000}"/>
    <cellStyle name="Millares 39" xfId="38" xr:uid="{00000000-0005-0000-0000-000025000000}"/>
    <cellStyle name="Millares 4" xfId="39" xr:uid="{00000000-0005-0000-0000-000026000000}"/>
    <cellStyle name="Millares 4 2" xfId="40" xr:uid="{00000000-0005-0000-0000-000027000000}"/>
    <cellStyle name="Millares 40" xfId="41" xr:uid="{00000000-0005-0000-0000-000028000000}"/>
    <cellStyle name="Millares 41" xfId="42" xr:uid="{00000000-0005-0000-0000-000029000000}"/>
    <cellStyle name="Millares 42" xfId="43" xr:uid="{00000000-0005-0000-0000-00002A000000}"/>
    <cellStyle name="Millares 43" xfId="44" xr:uid="{00000000-0005-0000-0000-00002B000000}"/>
    <cellStyle name="Millares 44" xfId="45" xr:uid="{00000000-0005-0000-0000-00002C000000}"/>
    <cellStyle name="Millares 45" xfId="46" xr:uid="{00000000-0005-0000-0000-00002D000000}"/>
    <cellStyle name="Millares 46" xfId="47" xr:uid="{00000000-0005-0000-0000-00002E000000}"/>
    <cellStyle name="Millares 47" xfId="48" xr:uid="{00000000-0005-0000-0000-00002F000000}"/>
    <cellStyle name="Millares 48" xfId="49" xr:uid="{00000000-0005-0000-0000-000030000000}"/>
    <cellStyle name="Millares 49" xfId="50" xr:uid="{00000000-0005-0000-0000-000031000000}"/>
    <cellStyle name="Millares 5" xfId="51" xr:uid="{00000000-0005-0000-0000-000032000000}"/>
    <cellStyle name="Millares 5 2" xfId="52" xr:uid="{00000000-0005-0000-0000-000033000000}"/>
    <cellStyle name="Millares 50" xfId="53" xr:uid="{00000000-0005-0000-0000-000034000000}"/>
    <cellStyle name="Millares 51" xfId="54" xr:uid="{00000000-0005-0000-0000-000035000000}"/>
    <cellStyle name="Millares 52" xfId="55" xr:uid="{00000000-0005-0000-0000-000036000000}"/>
    <cellStyle name="Millares 53" xfId="56" xr:uid="{00000000-0005-0000-0000-000037000000}"/>
    <cellStyle name="Millares 54" xfId="57" xr:uid="{00000000-0005-0000-0000-000038000000}"/>
    <cellStyle name="Millares 55" xfId="58" xr:uid="{00000000-0005-0000-0000-000039000000}"/>
    <cellStyle name="Millares 56" xfId="59" xr:uid="{00000000-0005-0000-0000-00003A000000}"/>
    <cellStyle name="Millares 57" xfId="60" xr:uid="{00000000-0005-0000-0000-00003B000000}"/>
    <cellStyle name="Millares 58" xfId="61" xr:uid="{00000000-0005-0000-0000-00003C000000}"/>
    <cellStyle name="Millares 59" xfId="62" xr:uid="{00000000-0005-0000-0000-00003D000000}"/>
    <cellStyle name="Millares 6" xfId="63" xr:uid="{00000000-0005-0000-0000-00003E000000}"/>
    <cellStyle name="Millares 6 2" xfId="64" xr:uid="{00000000-0005-0000-0000-00003F000000}"/>
    <cellStyle name="Millares 60" xfId="65" xr:uid="{00000000-0005-0000-0000-000040000000}"/>
    <cellStyle name="Millares 61" xfId="66" xr:uid="{00000000-0005-0000-0000-000041000000}"/>
    <cellStyle name="Millares 62" xfId="67" xr:uid="{00000000-0005-0000-0000-000042000000}"/>
    <cellStyle name="Millares 63" xfId="68" xr:uid="{00000000-0005-0000-0000-000043000000}"/>
    <cellStyle name="Millares 64" xfId="69" xr:uid="{00000000-0005-0000-0000-000044000000}"/>
    <cellStyle name="Millares 65" xfId="70" xr:uid="{00000000-0005-0000-0000-000045000000}"/>
    <cellStyle name="Millares 7" xfId="71" xr:uid="{00000000-0005-0000-0000-000046000000}"/>
    <cellStyle name="Millares 7 2" xfId="72" xr:uid="{00000000-0005-0000-0000-000047000000}"/>
    <cellStyle name="Millares 8" xfId="73" xr:uid="{00000000-0005-0000-0000-000048000000}"/>
    <cellStyle name="Millares 9" xfId="74" xr:uid="{00000000-0005-0000-0000-000049000000}"/>
    <cellStyle name="Moneda 2" xfId="75" xr:uid="{00000000-0005-0000-0000-00004A000000}"/>
    <cellStyle name="Moneda 3" xfId="76" xr:uid="{00000000-0005-0000-0000-00004B000000}"/>
    <cellStyle name="Moneda 4" xfId="77" xr:uid="{00000000-0005-0000-0000-00004C000000}"/>
    <cellStyle name="Normal" xfId="0" builtinId="0"/>
    <cellStyle name="Normal 2" xfId="78" xr:uid="{00000000-0005-0000-0000-00004E000000}"/>
    <cellStyle name="Normal 2 2" xfId="87" xr:uid="{00000000-0005-0000-0000-00004F000000}"/>
    <cellStyle name="Normal 3" xfId="79" xr:uid="{00000000-0005-0000-0000-000050000000}"/>
    <cellStyle name="Normal 3 2" xfId="80" xr:uid="{00000000-0005-0000-0000-000051000000}"/>
    <cellStyle name="Normal 4" xfId="81" xr:uid="{00000000-0005-0000-0000-000052000000}"/>
    <cellStyle name="Normal 4 2" xfId="82" xr:uid="{00000000-0005-0000-0000-000053000000}"/>
    <cellStyle name="Normal 4 3" xfId="83" xr:uid="{00000000-0005-0000-0000-000054000000}"/>
    <cellStyle name="Normal 5" xfId="84" xr:uid="{00000000-0005-0000-0000-000055000000}"/>
    <cellStyle name="Normal 6" xfId="85" xr:uid="{00000000-0005-0000-0000-000056000000}"/>
    <cellStyle name="Porcentaje" xfId="8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0"/>
  <sheetViews>
    <sheetView tabSelected="1" zoomScaleNormal="100" workbookViewId="0">
      <selection activeCell="H16" sqref="H16"/>
    </sheetView>
  </sheetViews>
  <sheetFormatPr baseColWidth="10" defaultRowHeight="12.75" x14ac:dyDescent="0.2"/>
  <cols>
    <col min="1" max="1" width="0.5703125" customWidth="1"/>
    <col min="2" max="2" width="7.7109375" customWidth="1"/>
    <col min="3" max="3" width="70.85546875" customWidth="1"/>
    <col min="4" max="4" width="9.5703125" style="4" bestFit="1" customWidth="1"/>
    <col min="5" max="5" width="12.7109375" style="2" customWidth="1"/>
    <col min="6" max="6" width="11.42578125" style="2" hidden="1" customWidth="1"/>
    <col min="7" max="7" width="14.5703125" style="3" customWidth="1"/>
    <col min="8" max="8" width="12.7109375" style="2" customWidth="1"/>
    <col min="9" max="9" width="13.28515625" style="2" customWidth="1"/>
    <col min="10" max="10" width="7.85546875" style="2" customWidth="1"/>
  </cols>
  <sheetData>
    <row r="1" spans="2:10" s="7" customFormat="1" ht="18" customHeight="1" x14ac:dyDescent="0.35">
      <c r="B1" s="81" t="s">
        <v>4</v>
      </c>
      <c r="C1" s="81"/>
      <c r="D1" s="81"/>
      <c r="E1" s="81"/>
      <c r="F1" s="81"/>
      <c r="G1" s="81"/>
      <c r="H1" s="81"/>
      <c r="I1" s="81"/>
      <c r="J1" s="81"/>
    </row>
    <row r="2" spans="2:10" s="8" customFormat="1" ht="15" customHeight="1" x14ac:dyDescent="0.25">
      <c r="E2" s="9"/>
      <c r="F2" s="9"/>
      <c r="G2" s="10"/>
      <c r="H2" s="9"/>
      <c r="I2" s="9"/>
      <c r="J2" s="9"/>
    </row>
    <row r="3" spans="2:10" s="8" customFormat="1" ht="15" customHeight="1" x14ac:dyDescent="0.25">
      <c r="B3" s="17" t="s">
        <v>12</v>
      </c>
      <c r="C3" s="17"/>
      <c r="D3" s="11"/>
      <c r="E3" s="12" t="s">
        <v>2</v>
      </c>
      <c r="F3" s="82" t="s">
        <v>28</v>
      </c>
      <c r="G3" s="82"/>
      <c r="H3" s="82"/>
      <c r="I3" s="82"/>
      <c r="J3" s="9"/>
    </row>
    <row r="4" spans="2:10" s="8" customFormat="1" ht="15" customHeight="1" x14ac:dyDescent="0.25">
      <c r="B4" s="88" t="s">
        <v>10</v>
      </c>
      <c r="C4" s="30" t="s">
        <v>13</v>
      </c>
      <c r="E4" s="12" t="s">
        <v>3</v>
      </c>
      <c r="F4" s="83" t="s">
        <v>29</v>
      </c>
      <c r="G4" s="84"/>
      <c r="H4" s="84"/>
      <c r="I4" s="85"/>
      <c r="J4" s="13"/>
    </row>
    <row r="5" spans="2:10" s="8" customFormat="1" ht="15" customHeight="1" x14ac:dyDescent="0.25">
      <c r="B5" s="89"/>
      <c r="C5" s="31" t="s">
        <v>14</v>
      </c>
      <c r="E5" s="28"/>
      <c r="F5" s="29"/>
      <c r="G5" s="29"/>
      <c r="H5" s="29"/>
      <c r="I5" s="29"/>
      <c r="J5" s="13"/>
    </row>
    <row r="6" spans="2:10" s="8" customFormat="1" ht="12" customHeight="1" x14ac:dyDescent="0.25">
      <c r="E6" s="9"/>
      <c r="F6" s="9"/>
      <c r="G6" s="10"/>
      <c r="H6" s="9"/>
      <c r="I6" s="10"/>
      <c r="J6" s="9"/>
    </row>
    <row r="7" spans="2:10" s="8" customFormat="1" ht="12" customHeight="1" thickBot="1" x14ac:dyDescent="0.3">
      <c r="E7" s="9"/>
      <c r="F7" s="9"/>
      <c r="G7" s="10"/>
      <c r="H7" s="9"/>
      <c r="I7" s="9"/>
      <c r="J7" s="9"/>
    </row>
    <row r="8" spans="2:10" s="1" customFormat="1" ht="39.950000000000003" customHeight="1" thickBot="1" x14ac:dyDescent="0.25">
      <c r="B8" s="18" t="s">
        <v>9</v>
      </c>
      <c r="C8" s="19" t="s">
        <v>0</v>
      </c>
      <c r="D8" s="20" t="s">
        <v>11</v>
      </c>
      <c r="E8" s="86" t="s">
        <v>5</v>
      </c>
      <c r="F8" s="87"/>
      <c r="G8" s="22" t="s">
        <v>8</v>
      </c>
      <c r="H8" s="25" t="s">
        <v>7</v>
      </c>
      <c r="I8" s="21" t="s">
        <v>6</v>
      </c>
      <c r="J8" s="50" t="s">
        <v>1</v>
      </c>
    </row>
    <row r="9" spans="2:10" s="23" customFormat="1" ht="20.100000000000001" customHeight="1" x14ac:dyDescent="0.2">
      <c r="B9" s="55">
        <v>1</v>
      </c>
      <c r="C9" s="54" t="s">
        <v>15</v>
      </c>
      <c r="D9" s="40">
        <v>20</v>
      </c>
      <c r="E9" s="41">
        <v>2400</v>
      </c>
      <c r="F9" s="27"/>
      <c r="G9" s="42">
        <f>D9*E9</f>
        <v>48000</v>
      </c>
      <c r="H9" s="67">
        <v>2350</v>
      </c>
      <c r="I9" s="68">
        <f t="shared" ref="I9:I13" si="0">D9*H9</f>
        <v>47000</v>
      </c>
      <c r="J9" s="69">
        <v>0.21</v>
      </c>
    </row>
    <row r="10" spans="2:10" s="23" customFormat="1" ht="20.100000000000001" customHeight="1" x14ac:dyDescent="0.2">
      <c r="B10" s="55">
        <v>2</v>
      </c>
      <c r="C10" s="54" t="s">
        <v>16</v>
      </c>
      <c r="D10" s="40">
        <v>100</v>
      </c>
      <c r="E10" s="41">
        <v>75</v>
      </c>
      <c r="F10" s="24"/>
      <c r="G10" s="42">
        <f t="shared" ref="G10:G13" si="1">D10*E10</f>
        <v>7500</v>
      </c>
      <c r="H10" s="43">
        <v>70</v>
      </c>
      <c r="I10" s="44">
        <f t="shared" si="0"/>
        <v>7000</v>
      </c>
      <c r="J10" s="51">
        <v>0.21</v>
      </c>
    </row>
    <row r="11" spans="2:10" s="23" customFormat="1" ht="20.100000000000001" customHeight="1" x14ac:dyDescent="0.2">
      <c r="B11" s="55">
        <v>3</v>
      </c>
      <c r="C11" s="54" t="s">
        <v>17</v>
      </c>
      <c r="D11" s="40">
        <v>60</v>
      </c>
      <c r="E11" s="41">
        <v>300</v>
      </c>
      <c r="F11" s="24"/>
      <c r="G11" s="42">
        <f t="shared" si="1"/>
        <v>18000</v>
      </c>
      <c r="H11" s="43">
        <v>250</v>
      </c>
      <c r="I11" s="44">
        <f t="shared" si="0"/>
        <v>15000</v>
      </c>
      <c r="J11" s="51">
        <v>0.21</v>
      </c>
    </row>
    <row r="12" spans="2:10" s="23" customFormat="1" ht="20.100000000000001" customHeight="1" x14ac:dyDescent="0.2">
      <c r="B12" s="55">
        <v>4</v>
      </c>
      <c r="C12" s="54" t="s">
        <v>18</v>
      </c>
      <c r="D12" s="40">
        <v>50</v>
      </c>
      <c r="E12" s="41">
        <v>1000</v>
      </c>
      <c r="F12" s="27"/>
      <c r="G12" s="42">
        <f t="shared" si="1"/>
        <v>50000</v>
      </c>
      <c r="H12" s="26">
        <v>960</v>
      </c>
      <c r="I12" s="44">
        <f t="shared" si="0"/>
        <v>48000</v>
      </c>
      <c r="J12" s="51">
        <v>0.21</v>
      </c>
    </row>
    <row r="13" spans="2:10" s="23" customFormat="1" ht="20.100000000000001" customHeight="1" x14ac:dyDescent="0.2">
      <c r="B13" s="56">
        <v>5</v>
      </c>
      <c r="C13" s="54" t="s">
        <v>19</v>
      </c>
      <c r="D13" s="40">
        <v>800</v>
      </c>
      <c r="E13" s="41">
        <v>70</v>
      </c>
      <c r="F13" s="24"/>
      <c r="G13" s="42">
        <f t="shared" si="1"/>
        <v>56000</v>
      </c>
      <c r="H13" s="38"/>
      <c r="I13" s="39">
        <f t="shared" si="0"/>
        <v>0</v>
      </c>
      <c r="J13" s="52"/>
    </row>
    <row r="14" spans="2:10" s="23" customFormat="1" ht="20.100000000000001" customHeight="1" x14ac:dyDescent="0.2">
      <c r="B14" s="61">
        <v>6</v>
      </c>
      <c r="C14" s="62" t="s">
        <v>20</v>
      </c>
      <c r="D14" s="57"/>
      <c r="E14" s="58"/>
      <c r="F14" s="59"/>
      <c r="G14" s="60">
        <f>SUM(G15:G16)</f>
        <v>27600</v>
      </c>
      <c r="H14" s="70"/>
      <c r="I14" s="60">
        <f>SUM(I15:I16)</f>
        <v>0</v>
      </c>
      <c r="J14" s="71"/>
    </row>
    <row r="15" spans="2:10" s="23" customFormat="1" ht="20.100000000000001" customHeight="1" x14ac:dyDescent="0.2">
      <c r="B15" s="48" t="s">
        <v>21</v>
      </c>
      <c r="C15" s="80" t="s">
        <v>22</v>
      </c>
      <c r="D15" s="33">
        <v>1000</v>
      </c>
      <c r="E15" s="32">
        <v>23</v>
      </c>
      <c r="F15" s="35"/>
      <c r="G15" s="45">
        <f>D15*E15</f>
        <v>23000</v>
      </c>
      <c r="H15" s="46"/>
      <c r="I15" s="47">
        <f>D15*H15</f>
        <v>0</v>
      </c>
      <c r="J15" s="53"/>
    </row>
    <row r="16" spans="2:10" s="23" customFormat="1" ht="20.100000000000001" customHeight="1" x14ac:dyDescent="0.2">
      <c r="B16" s="49" t="s">
        <v>23</v>
      </c>
      <c r="C16" s="80" t="s">
        <v>24</v>
      </c>
      <c r="D16" s="36">
        <v>200</v>
      </c>
      <c r="E16" s="37">
        <v>23</v>
      </c>
      <c r="F16" s="24"/>
      <c r="G16" s="63">
        <f t="shared" ref="G16:G19" si="2">D16*E16</f>
        <v>4600</v>
      </c>
      <c r="H16" s="64"/>
      <c r="I16" s="65">
        <f t="shared" ref="I16:I19" si="3">D16*H16</f>
        <v>0</v>
      </c>
      <c r="J16" s="66"/>
    </row>
    <row r="17" spans="2:10" s="23" customFormat="1" ht="20.100000000000001" customHeight="1" x14ac:dyDescent="0.2">
      <c r="B17" s="55">
        <v>7</v>
      </c>
      <c r="C17" s="54" t="s">
        <v>25</v>
      </c>
      <c r="D17" s="40">
        <v>1000</v>
      </c>
      <c r="E17" s="41">
        <v>27.15</v>
      </c>
      <c r="F17" s="24"/>
      <c r="G17" s="42">
        <f t="shared" si="2"/>
        <v>27150</v>
      </c>
      <c r="H17" s="38"/>
      <c r="I17" s="39">
        <f t="shared" si="3"/>
        <v>0</v>
      </c>
      <c r="J17" s="52"/>
    </row>
    <row r="18" spans="2:10" s="23" customFormat="1" ht="20.100000000000001" customHeight="1" x14ac:dyDescent="0.2">
      <c r="B18" s="55">
        <v>8</v>
      </c>
      <c r="C18" s="54" t="s">
        <v>26</v>
      </c>
      <c r="D18" s="40">
        <v>250</v>
      </c>
      <c r="E18" s="41">
        <v>200</v>
      </c>
      <c r="F18" s="24"/>
      <c r="G18" s="42">
        <f t="shared" si="2"/>
        <v>50000</v>
      </c>
      <c r="H18" s="38"/>
      <c r="I18" s="39">
        <f t="shared" si="3"/>
        <v>0</v>
      </c>
      <c r="J18" s="52"/>
    </row>
    <row r="19" spans="2:10" s="23" customFormat="1" ht="20.100000000000001" customHeight="1" thickBot="1" x14ac:dyDescent="0.25">
      <c r="B19" s="72">
        <v>9</v>
      </c>
      <c r="C19" s="73" t="s">
        <v>27</v>
      </c>
      <c r="D19" s="74">
        <v>20</v>
      </c>
      <c r="E19" s="75">
        <v>1600</v>
      </c>
      <c r="F19" s="34"/>
      <c r="G19" s="76">
        <f t="shared" si="2"/>
        <v>32000</v>
      </c>
      <c r="H19" s="77"/>
      <c r="I19" s="78">
        <f t="shared" si="3"/>
        <v>0</v>
      </c>
      <c r="J19" s="79"/>
    </row>
    <row r="20" spans="2:10" ht="50.1" customHeight="1" x14ac:dyDescent="0.2">
      <c r="B20" s="5"/>
      <c r="C20" s="15" t="s">
        <v>30</v>
      </c>
      <c r="D20" s="6"/>
      <c r="E20" s="16"/>
      <c r="F20" s="16"/>
      <c r="G20" s="16"/>
      <c r="H20" s="14"/>
      <c r="I20" s="14"/>
      <c r="J20" s="14"/>
    </row>
  </sheetData>
  <mergeCells count="5">
    <mergeCell ref="B1:J1"/>
    <mergeCell ref="F3:I3"/>
    <mergeCell ref="F4:I4"/>
    <mergeCell ref="E8:F8"/>
    <mergeCell ref="B4:B5"/>
  </mergeCells>
  <pageMargins left="0.19685039370078741" right="0.19685039370078741" top="0.59055118110236227" bottom="0.19685039370078741" header="0" footer="0.19685039370078741"/>
  <pageSetup paperSize="9" scale="9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autocomprobación</cp:lastModifiedBy>
  <cp:lastPrinted>2023-02-16T09:34:58Z</cp:lastPrinted>
  <dcterms:created xsi:type="dcterms:W3CDTF">2002-03-05T09:45:44Z</dcterms:created>
  <dcterms:modified xsi:type="dcterms:W3CDTF">2023-03-26T19:49:14Z</dcterms:modified>
</cp:coreProperties>
</file>