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PROPUESTA" sheetId="3" r:id="rId1"/>
  </sheets>
  <calcPr calcId="125725"/>
</workbook>
</file>

<file path=xl/calcChain.xml><?xml version="1.0" encoding="utf-8"?>
<calcChain xmlns="http://schemas.openxmlformats.org/spreadsheetml/2006/main">
  <c r="I24" i="3"/>
  <c r="J24" s="1"/>
  <c r="I23"/>
  <c r="J23" s="1"/>
  <c r="I18"/>
  <c r="J18" s="1"/>
  <c r="I12"/>
  <c r="J12" s="1"/>
  <c r="I11"/>
  <c r="J11" s="1"/>
  <c r="I10"/>
  <c r="J10" s="1"/>
  <c r="I8"/>
  <c r="J8" s="1"/>
  <c r="I17"/>
  <c r="J17" s="1"/>
  <c r="I35"/>
  <c r="J35" s="1"/>
  <c r="I29"/>
  <c r="J29" s="1"/>
  <c r="I25"/>
  <c r="J25" s="1"/>
  <c r="I19"/>
  <c r="J19" s="1"/>
  <c r="I13"/>
  <c r="J13" s="1"/>
  <c r="I33"/>
  <c r="J33" s="1"/>
  <c r="J39"/>
  <c r="J36"/>
  <c r="I34"/>
  <c r="J34" s="1"/>
  <c r="I9"/>
  <c r="J9" s="1"/>
  <c r="H35" l="1"/>
  <c r="J38"/>
  <c r="H29" l="1"/>
  <c r="H34"/>
  <c r="H33"/>
  <c r="H25"/>
  <c r="H24"/>
  <c r="H23"/>
  <c r="H19"/>
  <c r="H18"/>
  <c r="H17"/>
  <c r="H13"/>
  <c r="H12"/>
  <c r="H11"/>
  <c r="H10"/>
  <c r="H8"/>
  <c r="H9"/>
  <c r="H38" l="1"/>
</calcChain>
</file>

<file path=xl/sharedStrings.xml><?xml version="1.0" encoding="utf-8"?>
<sst xmlns="http://schemas.openxmlformats.org/spreadsheetml/2006/main" count="62" uniqueCount="34">
  <si>
    <t>CONCEPTO</t>
  </si>
  <si>
    <t>PRECIO UNITARIO MAXIMO A OFERTAR</t>
  </si>
  <si>
    <t>SERVICIO ENG. 1 pax (HORAS EXTRAORDINARIAS)</t>
  </si>
  <si>
    <t>Servicio de directos 10'</t>
  </si>
  <si>
    <t>Servicio de directos 15'</t>
  </si>
  <si>
    <t>Bloques de 5 minutos adicionales ( A partir de 15')</t>
  </si>
  <si>
    <t>Servicio edición. CON EDITOR (HORAS)</t>
  </si>
  <si>
    <t>Servicio edición. SIN EDITOR (HORAS)</t>
  </si>
  <si>
    <t>Oficina dotada CORRESPONSAL TV (ALQUILER MENSUAL)</t>
  </si>
  <si>
    <t>Kilometraje</t>
  </si>
  <si>
    <t>DIETAS (Comida)</t>
  </si>
  <si>
    <t>Dietas (Comida y cena)</t>
  </si>
  <si>
    <t xml:space="preserve">IMPORTE TOTAL CONTRATACIÓN </t>
  </si>
  <si>
    <t>IMPORTE AÑO MÁXIMO A OFERTAR</t>
  </si>
  <si>
    <r>
      <t xml:space="preserve">Servicio ENG  </t>
    </r>
    <r>
      <rPr>
        <b/>
        <u/>
        <sz val="10"/>
        <color theme="1"/>
        <rFont val="Verdana"/>
        <family val="2"/>
      </rPr>
      <t>con mochila</t>
    </r>
    <r>
      <rPr>
        <sz val="10"/>
        <color theme="1"/>
        <rFont val="Verdana"/>
        <family val="2"/>
      </rPr>
      <t>. Hora extraordinaria</t>
    </r>
  </si>
  <si>
    <t>a. Servicio técnico de grabación de imágenes y sonidos (ENG´S con y sin mochilas)</t>
  </si>
  <si>
    <t>c. Servicio de edición de imágenes</t>
  </si>
  <si>
    <t>Gastos a justificar (según PPTP)</t>
  </si>
  <si>
    <t>b. Servicio de asistencia técnica en los directos desde la oficina/sede INCLUYENDO el coste del satelite</t>
  </si>
  <si>
    <t>Asunto: SERVICIOS TÉCNICOS PARA LA PRODUCCIÓN DE NOTICIAS PARA TELEVISIÓN CON SEDE EN BARCELONA</t>
  </si>
  <si>
    <t>Ref.: 2019.62</t>
  </si>
  <si>
    <t>UNIDADES ESTIMADAS / AÑO</t>
  </si>
  <si>
    <t>PRECIO UNITARIO OFERTADO (CON IVA)</t>
  </si>
  <si>
    <t>IMPORTE TOTAL AÑO (CON IVA)</t>
  </si>
  <si>
    <t>e. Puesta a disposición de un espacio para trabajo / oficina</t>
  </si>
  <si>
    <t>f. Varios</t>
  </si>
  <si>
    <t>PRECIO UNITARIO OFERTADO (SIN IVA)</t>
  </si>
  <si>
    <t>IMPORTE TOTAL AÑO (SIN IVA)</t>
  </si>
  <si>
    <t>Servicio de edición portátil (DÍA)</t>
  </si>
  <si>
    <t>Fecha: 27/09/2019</t>
  </si>
  <si>
    <r>
      <t xml:space="preserve">Servicio Reducido ENG </t>
    </r>
    <r>
      <rPr>
        <b/>
        <u/>
        <sz val="10"/>
        <color theme="1"/>
        <rFont val="Verdana"/>
        <family val="2"/>
      </rPr>
      <t>con mochila</t>
    </r>
    <r>
      <rPr>
        <sz val="10"/>
        <color theme="1"/>
        <rFont val="Verdana"/>
        <family val="2"/>
      </rPr>
      <t>. 1 pax (HASTA 4 HORAS)</t>
    </r>
  </si>
  <si>
    <r>
      <t xml:space="preserve">Servicio Ordinario ENG </t>
    </r>
    <r>
      <rPr>
        <b/>
        <u/>
        <sz val="10"/>
        <color theme="1"/>
        <rFont val="Verdana"/>
        <family val="2"/>
      </rPr>
      <t>con mochila</t>
    </r>
    <r>
      <rPr>
        <sz val="10"/>
        <color theme="1"/>
        <rFont val="Verdana"/>
        <family val="2"/>
      </rPr>
      <t>. 1 pax (HASTA 8 HORAS)</t>
    </r>
  </si>
  <si>
    <t>SERVICIO ENG. 1 pax (HASTA 4 HORAS)</t>
  </si>
  <si>
    <t>SERVICIO ENG. 1 pax (HASTA 8 HORAS)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</si>
</sst>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17">
    <font>
      <sz val="11"/>
      <color theme="1"/>
      <name val="Calibri"/>
      <family val="2"/>
      <scheme val="minor"/>
    </font>
    <font>
      <b/>
      <sz val="11"/>
      <color indexed="54"/>
      <name val="MS Sans Serif"/>
      <family val="2"/>
    </font>
    <font>
      <sz val="11"/>
      <color indexed="54"/>
      <name val="MS Sans Serif"/>
      <family val="2"/>
    </font>
    <font>
      <sz val="11"/>
      <color indexed="21"/>
      <name val="MS Sans Serif"/>
      <family val="2"/>
    </font>
    <font>
      <u/>
      <sz val="11"/>
      <color indexed="12"/>
      <name val="Calibri"/>
      <family val="2"/>
    </font>
    <font>
      <sz val="10"/>
      <name val="Verdana"/>
      <family val="2"/>
    </font>
    <font>
      <b/>
      <sz val="12"/>
      <name val="Verdana"/>
      <family val="2"/>
    </font>
    <font>
      <b/>
      <sz val="10"/>
      <name val="Verdana"/>
      <family val="2"/>
    </font>
    <font>
      <sz val="10"/>
      <color rgb="FFFF0000"/>
      <name val="Verdana"/>
      <family val="2"/>
    </font>
    <font>
      <b/>
      <sz val="10"/>
      <color rgb="FFFF0000"/>
      <name val="Verdana"/>
      <family val="2"/>
    </font>
    <font>
      <sz val="10"/>
      <color theme="1"/>
      <name val="Verdana"/>
      <family val="2"/>
    </font>
    <font>
      <sz val="10"/>
      <color indexed="10"/>
      <name val="Verdana"/>
      <family val="2"/>
    </font>
    <font>
      <b/>
      <sz val="10"/>
      <color indexed="10"/>
      <name val="Verdana"/>
      <family val="2"/>
    </font>
    <font>
      <b/>
      <sz val="10"/>
      <color theme="0"/>
      <name val="Verdana"/>
      <family val="2"/>
    </font>
    <font>
      <i/>
      <sz val="10"/>
      <name val="Verdana"/>
      <family val="2"/>
    </font>
    <font>
      <b/>
      <u/>
      <sz val="10"/>
      <color theme="1"/>
      <name val="Verdana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2" borderId="0" applyNumberFormat="0" applyBorder="0" applyProtection="0">
      <alignment horizontal="center" vertical="center"/>
    </xf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center" vertical="center"/>
    </xf>
    <xf numFmtId="0" fontId="2" fillId="0" borderId="0" applyNumberFormat="0" applyFill="0" applyBorder="0" applyProtection="0">
      <alignment horizontal="center" vertical="center"/>
    </xf>
    <xf numFmtId="0" fontId="4" fillId="0" borderId="0" applyNumberFormat="0" applyFill="0" applyBorder="0" applyProtection="0">
      <alignment horizontal="right" vertical="center"/>
    </xf>
    <xf numFmtId="44" fontId="16" fillId="0" borderId="0" applyFont="0" applyFill="0" applyBorder="0" applyAlignment="0" applyProtection="0"/>
  </cellStyleXfs>
  <cellXfs count="54">
    <xf numFmtId="0" fontId="0" fillId="0" borderId="0" xfId="0"/>
    <xf numFmtId="0" fontId="5" fillId="3" borderId="0" xfId="0" applyFont="1" applyFill="1" applyAlignment="1" applyProtection="1">
      <alignment vertical="center"/>
      <protection hidden="1"/>
    </xf>
    <xf numFmtId="0" fontId="6" fillId="3" borderId="0" xfId="0" applyFont="1" applyFill="1" applyAlignment="1" applyProtection="1">
      <alignment vertical="center"/>
      <protection hidden="1"/>
    </xf>
    <xf numFmtId="1" fontId="5" fillId="3" borderId="0" xfId="0" applyNumberFormat="1" applyFont="1" applyFill="1" applyAlignment="1" applyProtection="1">
      <alignment vertical="center"/>
      <protection hidden="1"/>
    </xf>
    <xf numFmtId="0" fontId="5" fillId="3" borderId="0" xfId="0" applyFont="1" applyFill="1" applyBorder="1" applyAlignment="1" applyProtection="1">
      <alignment vertical="center"/>
      <protection hidden="1"/>
    </xf>
    <xf numFmtId="0" fontId="6" fillId="3" borderId="0" xfId="0" applyFont="1" applyFill="1" applyBorder="1" applyAlignment="1" applyProtection="1">
      <alignment vertical="center"/>
      <protection hidden="1"/>
    </xf>
    <xf numFmtId="1" fontId="5" fillId="3" borderId="0" xfId="0" applyNumberFormat="1" applyFont="1" applyFill="1" applyBorder="1" applyAlignment="1" applyProtection="1">
      <alignment vertical="center"/>
      <protection hidden="1"/>
    </xf>
    <xf numFmtId="0" fontId="5" fillId="3" borderId="0" xfId="0" applyFont="1" applyFill="1" applyBorder="1" applyAlignment="1" applyProtection="1">
      <alignment horizontal="left" vertical="center"/>
      <protection hidden="1"/>
    </xf>
    <xf numFmtId="164" fontId="5" fillId="3" borderId="0" xfId="0" applyNumberFormat="1" applyFont="1" applyFill="1" applyBorder="1" applyAlignment="1" applyProtection="1">
      <alignment horizontal="center" vertical="center"/>
      <protection hidden="1"/>
    </xf>
    <xf numFmtId="0" fontId="5" fillId="3" borderId="0" xfId="0" applyFont="1" applyFill="1" applyBorder="1" applyAlignment="1" applyProtection="1">
      <alignment vertical="center" wrapText="1"/>
      <protection hidden="1"/>
    </xf>
    <xf numFmtId="0" fontId="7" fillId="3" borderId="4" xfId="0" applyFont="1" applyFill="1" applyBorder="1" applyAlignment="1" applyProtection="1">
      <alignment horizontal="justify" vertical="center" wrapText="1"/>
      <protection hidden="1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5" fillId="3" borderId="0" xfId="0" applyFont="1" applyFill="1" applyAlignment="1" applyProtection="1">
      <alignment vertical="center" wrapText="1"/>
      <protection hidden="1"/>
    </xf>
    <xf numFmtId="0" fontId="10" fillId="0" borderId="4" xfId="0" applyFont="1" applyBorder="1" applyAlignment="1">
      <alignment vertical="center"/>
    </xf>
    <xf numFmtId="164" fontId="8" fillId="0" borderId="4" xfId="0" applyNumberFormat="1" applyFont="1" applyFill="1" applyBorder="1" applyAlignment="1" applyProtection="1">
      <alignment horizontal="center" vertical="center"/>
      <protection hidden="1"/>
    </xf>
    <xf numFmtId="165" fontId="5" fillId="5" borderId="4" xfId="0" applyNumberFormat="1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 applyProtection="1">
      <alignment horizontal="center" vertical="center"/>
      <protection hidden="1"/>
    </xf>
    <xf numFmtId="0" fontId="10" fillId="0" borderId="4" xfId="0" applyFont="1" applyFill="1" applyBorder="1" applyAlignment="1">
      <alignment vertical="center"/>
    </xf>
    <xf numFmtId="0" fontId="5" fillId="0" borderId="4" xfId="0" applyFont="1" applyBorder="1" applyAlignment="1">
      <alignment vertical="center"/>
    </xf>
    <xf numFmtId="0" fontId="7" fillId="6" borderId="0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vertical="center"/>
    </xf>
    <xf numFmtId="0" fontId="11" fillId="3" borderId="0" xfId="0" applyFont="1" applyFill="1" applyBorder="1" applyAlignment="1" applyProtection="1">
      <alignment vertical="center"/>
      <protection hidden="1"/>
    </xf>
    <xf numFmtId="0" fontId="11" fillId="3" borderId="0" xfId="0" applyFont="1" applyFill="1" applyBorder="1" applyAlignment="1" applyProtection="1">
      <alignment horizontal="left" vertical="center" wrapText="1"/>
      <protection hidden="1"/>
    </xf>
    <xf numFmtId="0" fontId="11" fillId="3" borderId="0" xfId="0" applyFont="1" applyFill="1" applyAlignment="1" applyProtection="1">
      <alignment vertical="center"/>
      <protection hidden="1"/>
    </xf>
    <xf numFmtId="164" fontId="12" fillId="3" borderId="0" xfId="0" applyNumberFormat="1" applyFont="1" applyFill="1" applyBorder="1" applyAlignment="1" applyProtection="1">
      <alignment horizontal="right" vertical="center"/>
      <protection hidden="1"/>
    </xf>
    <xf numFmtId="164" fontId="13" fillId="7" borderId="4" xfId="0" applyNumberFormat="1" applyFont="1" applyFill="1" applyBorder="1" applyAlignment="1" applyProtection="1">
      <alignment horizontal="center" vertical="center"/>
      <protection hidden="1"/>
    </xf>
    <xf numFmtId="0" fontId="14" fillId="3" borderId="0" xfId="0" applyFont="1" applyFill="1" applyBorder="1" applyAlignment="1" applyProtection="1">
      <alignment vertical="center"/>
      <protection hidden="1"/>
    </xf>
    <xf numFmtId="1" fontId="14" fillId="3" borderId="0" xfId="0" applyNumberFormat="1" applyFont="1" applyFill="1" applyBorder="1" applyAlignment="1" applyProtection="1">
      <alignment vertical="center"/>
      <protection hidden="1"/>
    </xf>
    <xf numFmtId="0" fontId="14" fillId="3" borderId="0" xfId="0" applyFont="1" applyFill="1" applyAlignment="1" applyProtection="1">
      <alignment vertical="center"/>
      <protection hidden="1"/>
    </xf>
    <xf numFmtId="2" fontId="5" fillId="3" borderId="0" xfId="0" applyNumberFormat="1" applyFont="1" applyFill="1" applyAlignment="1" applyProtection="1">
      <alignment vertical="center"/>
      <protection hidden="1"/>
    </xf>
    <xf numFmtId="2" fontId="5" fillId="3" borderId="0" xfId="0" applyNumberFormat="1" applyFont="1" applyFill="1" applyBorder="1" applyAlignment="1" applyProtection="1">
      <alignment vertical="center"/>
      <protection hidden="1"/>
    </xf>
    <xf numFmtId="2" fontId="5" fillId="3" borderId="0" xfId="0" applyNumberFormat="1" applyFont="1" applyFill="1" applyBorder="1" applyAlignment="1" applyProtection="1">
      <alignment horizontal="center" vertical="center"/>
      <protection hidden="1"/>
    </xf>
    <xf numFmtId="2" fontId="14" fillId="3" borderId="0" xfId="0" applyNumberFormat="1" applyFont="1" applyFill="1" applyBorder="1" applyAlignment="1" applyProtection="1">
      <alignment vertical="center"/>
      <protection hidden="1"/>
    </xf>
    <xf numFmtId="0" fontId="6" fillId="3" borderId="0" xfId="0" applyFont="1" applyFill="1" applyBorder="1" applyAlignment="1">
      <alignment horizontal="left" vertical="center"/>
    </xf>
    <xf numFmtId="1" fontId="5" fillId="0" borderId="0" xfId="0" applyNumberFormat="1" applyFont="1" applyFill="1" applyAlignment="1" applyProtection="1">
      <alignment vertical="center"/>
      <protection hidden="1"/>
    </xf>
    <xf numFmtId="2" fontId="5" fillId="0" borderId="0" xfId="0" applyNumberFormat="1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>
      <alignment vertical="center"/>
    </xf>
    <xf numFmtId="1" fontId="5" fillId="3" borderId="2" xfId="0" applyNumberFormat="1" applyFont="1" applyFill="1" applyBorder="1" applyAlignment="1" applyProtection="1">
      <alignment horizontal="center" vertical="center"/>
      <protection hidden="1"/>
    </xf>
    <xf numFmtId="164" fontId="5" fillId="0" borderId="2" xfId="0" applyNumberFormat="1" applyFont="1" applyFill="1" applyBorder="1" applyAlignment="1" applyProtection="1">
      <alignment horizontal="center" vertical="center"/>
      <protection hidden="1"/>
    </xf>
    <xf numFmtId="164" fontId="5" fillId="3" borderId="2" xfId="0" applyNumberFormat="1" applyFont="1" applyFill="1" applyBorder="1" applyAlignment="1" applyProtection="1">
      <alignment horizontal="center" vertical="center"/>
      <protection hidden="1"/>
    </xf>
    <xf numFmtId="0" fontId="10" fillId="3" borderId="4" xfId="0" applyFont="1" applyFill="1" applyBorder="1" applyAlignment="1">
      <alignment horizontal="center" vertical="center"/>
    </xf>
    <xf numFmtId="1" fontId="7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7" fillId="4" borderId="1" xfId="0" applyFont="1" applyFill="1" applyBorder="1" applyAlignment="1" applyProtection="1">
      <alignment vertical="center"/>
      <protection hidden="1"/>
    </xf>
    <xf numFmtId="0" fontId="7" fillId="4" borderId="2" xfId="0" applyFont="1" applyFill="1" applyBorder="1" applyAlignment="1" applyProtection="1">
      <alignment vertical="center"/>
      <protection hidden="1"/>
    </xf>
    <xf numFmtId="0" fontId="7" fillId="4" borderId="3" xfId="0" applyFont="1" applyFill="1" applyBorder="1" applyAlignment="1" applyProtection="1">
      <alignment vertical="center"/>
      <protection hidden="1"/>
    </xf>
    <xf numFmtId="1" fontId="10" fillId="3" borderId="4" xfId="0" applyNumberFormat="1" applyFont="1" applyFill="1" applyBorder="1" applyAlignment="1">
      <alignment horizontal="center" vertical="center"/>
    </xf>
    <xf numFmtId="44" fontId="14" fillId="3" borderId="0" xfId="7" applyFont="1" applyFill="1" applyBorder="1" applyAlignment="1" applyProtection="1">
      <alignment vertical="center"/>
      <protection hidden="1"/>
    </xf>
    <xf numFmtId="44" fontId="5" fillId="3" borderId="0" xfId="7" applyFont="1" applyFill="1" applyAlignment="1" applyProtection="1">
      <alignment vertical="center"/>
      <protection hidden="1"/>
    </xf>
    <xf numFmtId="164" fontId="5" fillId="3" borderId="0" xfId="7" applyNumberFormat="1" applyFont="1" applyFill="1" applyAlignment="1" applyProtection="1">
      <alignment vertical="center"/>
      <protection hidden="1"/>
    </xf>
    <xf numFmtId="49" fontId="9" fillId="3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4" fontId="14" fillId="3" borderId="0" xfId="0" applyNumberFormat="1" applyFont="1" applyFill="1" applyBorder="1" applyAlignment="1" applyProtection="1">
      <alignment vertical="center"/>
      <protection hidden="1"/>
    </xf>
  </cellXfs>
  <cellStyles count="8">
    <cellStyle name="CabeceraAzulClaro" xfId="1"/>
    <cellStyle name="HiperVinculo" xfId="6"/>
    <cellStyle name="Moneda" xfId="7" builtinId="4"/>
    <cellStyle name="Normal" xfId="0" builtinId="0"/>
    <cellStyle name="NormalAzul" xfId="2"/>
    <cellStyle name="NormalAzulCenter" xfId="5"/>
    <cellStyle name="NormalVerde" xfId="3"/>
    <cellStyle name="NormalVerdeCenter" xfId="4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theme="0" tint="-0.24994659260841701"/>
      </font>
    </dxf>
    <dxf>
      <font>
        <color theme="0"/>
      </font>
    </dxf>
    <dxf>
      <font>
        <condense val="0"/>
        <extend val="0"/>
        <color indexed="22"/>
      </font>
    </dxf>
    <dxf>
      <font>
        <color theme="0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51"/>
  <sheetViews>
    <sheetView tabSelected="1" zoomScale="85" zoomScaleNormal="85" workbookViewId="0">
      <selection activeCell="D6" sqref="D6:J39"/>
    </sheetView>
  </sheetViews>
  <sheetFormatPr baseColWidth="10" defaultRowHeight="12.75"/>
  <cols>
    <col min="1" max="1" width="5.28515625" style="1" customWidth="1"/>
    <col min="2" max="3" width="3.7109375" style="1" customWidth="1"/>
    <col min="4" max="4" width="67.28515625" style="1" customWidth="1"/>
    <col min="5" max="5" width="17" style="30" customWidth="1"/>
    <col min="6" max="6" width="16.5703125" style="3" customWidth="1"/>
    <col min="7" max="10" width="20.42578125" style="1" customWidth="1"/>
    <col min="11" max="16384" width="11.42578125" style="1"/>
  </cols>
  <sheetData>
    <row r="2" spans="1:10" ht="15">
      <c r="D2" s="34" t="s">
        <v>19</v>
      </c>
    </row>
    <row r="3" spans="1:10" ht="15">
      <c r="D3" s="2" t="s">
        <v>20</v>
      </c>
    </row>
    <row r="4" spans="1:10" ht="15">
      <c r="C4" s="4"/>
      <c r="D4" s="5" t="s">
        <v>29</v>
      </c>
      <c r="E4" s="31"/>
      <c r="F4" s="6"/>
      <c r="G4" s="4"/>
      <c r="H4" s="4"/>
      <c r="I4" s="4"/>
      <c r="J4" s="4"/>
    </row>
    <row r="5" spans="1:10">
      <c r="A5" s="4"/>
      <c r="B5" s="4"/>
      <c r="C5" s="4"/>
      <c r="D5" s="4"/>
      <c r="E5" s="31"/>
      <c r="F5" s="6"/>
      <c r="G5" s="4"/>
      <c r="H5" s="4"/>
      <c r="I5" s="4"/>
      <c r="J5" s="4"/>
    </row>
    <row r="6" spans="1:10">
      <c r="A6" s="4"/>
      <c r="B6" s="4"/>
      <c r="C6" s="4"/>
      <c r="D6" s="43" t="s">
        <v>15</v>
      </c>
      <c r="E6" s="44"/>
      <c r="F6" s="44"/>
      <c r="G6" s="44"/>
      <c r="H6" s="44"/>
      <c r="I6" s="44"/>
      <c r="J6" s="45"/>
    </row>
    <row r="7" spans="1:10" s="12" customFormat="1" ht="51">
      <c r="A7" s="9"/>
      <c r="B7" s="9"/>
      <c r="C7" s="9"/>
      <c r="D7" s="10" t="s">
        <v>0</v>
      </c>
      <c r="E7" s="42" t="s">
        <v>21</v>
      </c>
      <c r="F7" s="50" t="s">
        <v>1</v>
      </c>
      <c r="G7" s="11" t="s">
        <v>26</v>
      </c>
      <c r="H7" s="11" t="s">
        <v>27</v>
      </c>
      <c r="I7" s="11" t="s">
        <v>22</v>
      </c>
      <c r="J7" s="11" t="s">
        <v>23</v>
      </c>
    </row>
    <row r="8" spans="1:10">
      <c r="A8" s="4"/>
      <c r="B8" s="4"/>
      <c r="C8" s="4"/>
      <c r="D8" s="13" t="s">
        <v>32</v>
      </c>
      <c r="E8" s="41">
        <v>105</v>
      </c>
      <c r="F8" s="14">
        <v>180</v>
      </c>
      <c r="G8" s="15"/>
      <c r="H8" s="16">
        <f t="shared" ref="H8:H13" si="0">+G8*E8</f>
        <v>0</v>
      </c>
      <c r="I8" s="16">
        <f>+G8*1.21</f>
        <v>0</v>
      </c>
      <c r="J8" s="16">
        <f>+I8*E8</f>
        <v>0</v>
      </c>
    </row>
    <row r="9" spans="1:10">
      <c r="A9" s="4"/>
      <c r="B9" s="4"/>
      <c r="C9" s="4"/>
      <c r="D9" s="13" t="s">
        <v>33</v>
      </c>
      <c r="E9" s="41">
        <v>20</v>
      </c>
      <c r="F9" s="14">
        <v>230</v>
      </c>
      <c r="G9" s="15"/>
      <c r="H9" s="16">
        <f t="shared" si="0"/>
        <v>0</v>
      </c>
      <c r="I9" s="16">
        <f t="shared" ref="I9:I13" si="1">+G9*1.21</f>
        <v>0</v>
      </c>
      <c r="J9" s="16">
        <f t="shared" ref="J9:J13" si="2">+I9*E9</f>
        <v>0</v>
      </c>
    </row>
    <row r="10" spans="1:10">
      <c r="A10" s="4"/>
      <c r="B10" s="4"/>
      <c r="C10" s="4"/>
      <c r="D10" s="13" t="s">
        <v>2</v>
      </c>
      <c r="E10" s="41">
        <v>15</v>
      </c>
      <c r="F10" s="14">
        <v>25</v>
      </c>
      <c r="G10" s="15"/>
      <c r="H10" s="16">
        <f t="shared" si="0"/>
        <v>0</v>
      </c>
      <c r="I10" s="16">
        <f t="shared" si="1"/>
        <v>0</v>
      </c>
      <c r="J10" s="16">
        <f t="shared" si="2"/>
        <v>0</v>
      </c>
    </row>
    <row r="11" spans="1:10">
      <c r="A11" s="4"/>
      <c r="B11" s="4"/>
      <c r="C11" s="4"/>
      <c r="D11" s="13" t="s">
        <v>30</v>
      </c>
      <c r="E11" s="51">
        <v>153</v>
      </c>
      <c r="F11" s="14">
        <v>260</v>
      </c>
      <c r="G11" s="15"/>
      <c r="H11" s="16">
        <f t="shared" si="0"/>
        <v>0</v>
      </c>
      <c r="I11" s="16">
        <f t="shared" si="1"/>
        <v>0</v>
      </c>
      <c r="J11" s="16">
        <f t="shared" si="2"/>
        <v>0</v>
      </c>
    </row>
    <row r="12" spans="1:10">
      <c r="A12" s="4"/>
      <c r="B12" s="4"/>
      <c r="C12" s="4"/>
      <c r="D12" s="13" t="s">
        <v>31</v>
      </c>
      <c r="E12" s="51">
        <v>65</v>
      </c>
      <c r="F12" s="14">
        <v>400</v>
      </c>
      <c r="G12" s="15"/>
      <c r="H12" s="16">
        <f t="shared" si="0"/>
        <v>0</v>
      </c>
      <c r="I12" s="16">
        <f t="shared" si="1"/>
        <v>0</v>
      </c>
      <c r="J12" s="16">
        <f t="shared" si="2"/>
        <v>0</v>
      </c>
    </row>
    <row r="13" spans="1:10">
      <c r="A13" s="4"/>
      <c r="B13" s="4"/>
      <c r="C13" s="4"/>
      <c r="D13" s="13" t="s">
        <v>14</v>
      </c>
      <c r="E13" s="41">
        <v>25</v>
      </c>
      <c r="F13" s="14">
        <v>60</v>
      </c>
      <c r="G13" s="15"/>
      <c r="H13" s="16">
        <f t="shared" si="0"/>
        <v>0</v>
      </c>
      <c r="I13" s="16">
        <f t="shared" si="1"/>
        <v>0</v>
      </c>
      <c r="J13" s="16">
        <f t="shared" si="2"/>
        <v>0</v>
      </c>
    </row>
    <row r="14" spans="1:10">
      <c r="A14" s="4"/>
      <c r="B14" s="4"/>
      <c r="C14" s="4"/>
      <c r="D14" s="7"/>
      <c r="E14" s="32"/>
      <c r="F14" s="36"/>
      <c r="G14" s="8"/>
      <c r="H14" s="8"/>
      <c r="I14" s="8"/>
      <c r="J14" s="8"/>
    </row>
    <row r="15" spans="1:10">
      <c r="A15" s="4"/>
      <c r="B15" s="4"/>
      <c r="C15" s="4"/>
      <c r="D15" s="43" t="s">
        <v>18</v>
      </c>
      <c r="E15" s="44"/>
      <c r="F15" s="44"/>
      <c r="G15" s="44"/>
      <c r="H15" s="44"/>
      <c r="I15" s="44"/>
      <c r="J15" s="45"/>
    </row>
    <row r="16" spans="1:10" s="12" customFormat="1" ht="51">
      <c r="A16" s="9"/>
      <c r="B16" s="9"/>
      <c r="C16" s="9"/>
      <c r="D16" s="10" t="s">
        <v>0</v>
      </c>
      <c r="E16" s="42" t="s">
        <v>21</v>
      </c>
      <c r="F16" s="50" t="s">
        <v>1</v>
      </c>
      <c r="G16" s="11" t="s">
        <v>26</v>
      </c>
      <c r="H16" s="11" t="s">
        <v>27</v>
      </c>
      <c r="I16" s="11" t="s">
        <v>22</v>
      </c>
      <c r="J16" s="11" t="s">
        <v>23</v>
      </c>
    </row>
    <row r="17" spans="1:10" s="12" customFormat="1">
      <c r="A17" s="9"/>
      <c r="B17" s="9"/>
      <c r="C17" s="9"/>
      <c r="D17" s="13" t="s">
        <v>3</v>
      </c>
      <c r="E17" s="41">
        <v>175</v>
      </c>
      <c r="F17" s="14">
        <v>140</v>
      </c>
      <c r="G17" s="15"/>
      <c r="H17" s="16">
        <f>+G17*E17</f>
        <v>0</v>
      </c>
      <c r="I17" s="16">
        <f t="shared" ref="I17:I19" si="3">+G17*1.21</f>
        <v>0</v>
      </c>
      <c r="J17" s="16">
        <f t="shared" ref="J17:J19" si="4">+I17*E17</f>
        <v>0</v>
      </c>
    </row>
    <row r="18" spans="1:10">
      <c r="A18" s="4"/>
      <c r="B18" s="4"/>
      <c r="C18" s="4"/>
      <c r="D18" s="17" t="s">
        <v>4</v>
      </c>
      <c r="E18" s="41">
        <v>2</v>
      </c>
      <c r="F18" s="14">
        <v>160</v>
      </c>
      <c r="G18" s="15"/>
      <c r="H18" s="16">
        <f>+G18*E18</f>
        <v>0</v>
      </c>
      <c r="I18" s="16">
        <f t="shared" si="3"/>
        <v>0</v>
      </c>
      <c r="J18" s="16">
        <f t="shared" si="4"/>
        <v>0</v>
      </c>
    </row>
    <row r="19" spans="1:10">
      <c r="A19" s="4"/>
      <c r="B19" s="4"/>
      <c r="C19" s="4"/>
      <c r="D19" s="17" t="s">
        <v>5</v>
      </c>
      <c r="E19" s="41">
        <v>2</v>
      </c>
      <c r="F19" s="14">
        <v>20</v>
      </c>
      <c r="G19" s="15"/>
      <c r="H19" s="16">
        <f>+G19*E19</f>
        <v>0</v>
      </c>
      <c r="I19" s="16">
        <f t="shared" si="3"/>
        <v>0</v>
      </c>
      <c r="J19" s="16">
        <f t="shared" si="4"/>
        <v>0</v>
      </c>
    </row>
    <row r="20" spans="1:10">
      <c r="A20" s="4"/>
      <c r="B20" s="4"/>
      <c r="C20" s="4"/>
      <c r="D20" s="7"/>
      <c r="E20" s="32"/>
      <c r="F20" s="36"/>
      <c r="G20" s="8"/>
      <c r="H20" s="8"/>
      <c r="I20" s="8"/>
      <c r="J20" s="8"/>
    </row>
    <row r="21" spans="1:10">
      <c r="A21" s="4"/>
      <c r="B21" s="4"/>
      <c r="C21" s="4"/>
      <c r="D21" s="43" t="s">
        <v>16</v>
      </c>
      <c r="E21" s="44"/>
      <c r="F21" s="44"/>
      <c r="G21" s="44"/>
      <c r="H21" s="44"/>
      <c r="I21" s="44"/>
      <c r="J21" s="45"/>
    </row>
    <row r="22" spans="1:10" s="12" customFormat="1" ht="51">
      <c r="A22" s="9"/>
      <c r="B22" s="9"/>
      <c r="C22" s="9"/>
      <c r="D22" s="10" t="s">
        <v>0</v>
      </c>
      <c r="E22" s="42" t="s">
        <v>21</v>
      </c>
      <c r="F22" s="50" t="s">
        <v>1</v>
      </c>
      <c r="G22" s="11" t="s">
        <v>26</v>
      </c>
      <c r="H22" s="11" t="s">
        <v>27</v>
      </c>
      <c r="I22" s="11" t="s">
        <v>22</v>
      </c>
      <c r="J22" s="11" t="s">
        <v>23</v>
      </c>
    </row>
    <row r="23" spans="1:10" s="12" customFormat="1">
      <c r="A23" s="9"/>
      <c r="B23" s="9"/>
      <c r="C23" s="9"/>
      <c r="D23" s="13" t="s">
        <v>6</v>
      </c>
      <c r="E23" s="41">
        <v>34</v>
      </c>
      <c r="F23" s="14">
        <v>75</v>
      </c>
      <c r="G23" s="15"/>
      <c r="H23" s="16">
        <f>+G23*E23</f>
        <v>0</v>
      </c>
      <c r="I23" s="16">
        <f t="shared" ref="I23:I25" si="5">+G23*1.21</f>
        <v>0</v>
      </c>
      <c r="J23" s="16">
        <f t="shared" ref="J23:J25" si="6">+I23*E23</f>
        <v>0</v>
      </c>
    </row>
    <row r="24" spans="1:10">
      <c r="A24" s="4"/>
      <c r="B24" s="4"/>
      <c r="C24" s="4"/>
      <c r="D24" s="18" t="s">
        <v>7</v>
      </c>
      <c r="E24" s="41">
        <v>240</v>
      </c>
      <c r="F24" s="14">
        <v>20</v>
      </c>
      <c r="G24" s="15"/>
      <c r="H24" s="16">
        <f>+G24*E24</f>
        <v>0</v>
      </c>
      <c r="I24" s="16">
        <f t="shared" si="5"/>
        <v>0</v>
      </c>
      <c r="J24" s="16">
        <f t="shared" si="6"/>
        <v>0</v>
      </c>
    </row>
    <row r="25" spans="1:10">
      <c r="A25" s="4"/>
      <c r="B25" s="4"/>
      <c r="C25" s="4"/>
      <c r="D25" s="18" t="s">
        <v>28</v>
      </c>
      <c r="E25" s="41">
        <v>3</v>
      </c>
      <c r="F25" s="14">
        <v>20</v>
      </c>
      <c r="G25" s="15"/>
      <c r="H25" s="16">
        <f>+G25*E25</f>
        <v>0</v>
      </c>
      <c r="I25" s="16">
        <f t="shared" si="5"/>
        <v>0</v>
      </c>
      <c r="J25" s="16">
        <f t="shared" si="6"/>
        <v>0</v>
      </c>
    </row>
    <row r="26" spans="1:10">
      <c r="A26" s="4"/>
      <c r="B26" s="4"/>
      <c r="C26" s="4"/>
      <c r="D26" s="7"/>
      <c r="E26" s="32"/>
      <c r="F26" s="35"/>
      <c r="G26" s="8"/>
      <c r="H26" s="8"/>
      <c r="I26" s="8"/>
      <c r="J26" s="8"/>
    </row>
    <row r="27" spans="1:10">
      <c r="A27" s="4"/>
      <c r="B27" s="4"/>
      <c r="C27" s="4"/>
      <c r="D27" s="43" t="s">
        <v>24</v>
      </c>
      <c r="E27" s="44"/>
      <c r="F27" s="44"/>
      <c r="G27" s="44"/>
      <c r="H27" s="44"/>
      <c r="I27" s="44"/>
      <c r="J27" s="45"/>
    </row>
    <row r="28" spans="1:10" s="12" customFormat="1" ht="51">
      <c r="A28" s="9"/>
      <c r="B28" s="9"/>
      <c r="C28" s="9"/>
      <c r="D28" s="10" t="s">
        <v>0</v>
      </c>
      <c r="E28" s="42" t="s">
        <v>21</v>
      </c>
      <c r="F28" s="50" t="s">
        <v>1</v>
      </c>
      <c r="G28" s="11" t="s">
        <v>26</v>
      </c>
      <c r="H28" s="11" t="s">
        <v>27</v>
      </c>
      <c r="I28" s="11" t="s">
        <v>22</v>
      </c>
      <c r="J28" s="11" t="s">
        <v>23</v>
      </c>
    </row>
    <row r="29" spans="1:10" s="12" customFormat="1">
      <c r="A29" s="9"/>
      <c r="B29" s="9"/>
      <c r="C29" s="9"/>
      <c r="D29" s="13" t="s">
        <v>8</v>
      </c>
      <c r="E29" s="41">
        <v>12</v>
      </c>
      <c r="F29" s="14">
        <v>330</v>
      </c>
      <c r="G29" s="15"/>
      <c r="H29" s="16">
        <f>+G29*E29</f>
        <v>0</v>
      </c>
      <c r="I29" s="16">
        <f>+G29*1.21</f>
        <v>0</v>
      </c>
      <c r="J29" s="16">
        <f>+I29*E29</f>
        <v>0</v>
      </c>
    </row>
    <row r="30" spans="1:10">
      <c r="A30" s="4"/>
      <c r="B30" s="4"/>
      <c r="C30" s="4"/>
      <c r="D30" s="7"/>
      <c r="E30" s="32"/>
      <c r="F30" s="35"/>
      <c r="G30" s="8"/>
      <c r="H30" s="8"/>
      <c r="I30" s="8"/>
      <c r="J30" s="8"/>
    </row>
    <row r="31" spans="1:10">
      <c r="A31" s="4"/>
      <c r="B31" s="4"/>
      <c r="C31" s="4"/>
      <c r="D31" s="43" t="s">
        <v>25</v>
      </c>
      <c r="E31" s="44"/>
      <c r="F31" s="44"/>
      <c r="G31" s="44"/>
      <c r="H31" s="44"/>
      <c r="I31" s="44"/>
      <c r="J31" s="45"/>
    </row>
    <row r="32" spans="1:10" s="12" customFormat="1" ht="51">
      <c r="A32" s="9"/>
      <c r="B32" s="9"/>
      <c r="C32" s="9"/>
      <c r="D32" s="10" t="s">
        <v>0</v>
      </c>
      <c r="E32" s="42" t="s">
        <v>21</v>
      </c>
      <c r="F32" s="50" t="s">
        <v>1</v>
      </c>
      <c r="G32" s="11" t="s">
        <v>26</v>
      </c>
      <c r="H32" s="11" t="s">
        <v>27</v>
      </c>
      <c r="I32" s="11" t="s">
        <v>22</v>
      </c>
      <c r="J32" s="11" t="s">
        <v>23</v>
      </c>
    </row>
    <row r="33" spans="1:11" s="12" customFormat="1">
      <c r="A33" s="9"/>
      <c r="B33" s="9"/>
      <c r="C33" s="9"/>
      <c r="D33" s="20" t="s">
        <v>9</v>
      </c>
      <c r="E33" s="46">
        <v>2996</v>
      </c>
      <c r="F33" s="14">
        <v>0.3</v>
      </c>
      <c r="G33" s="15"/>
      <c r="H33" s="16">
        <f>+G33*E33</f>
        <v>0</v>
      </c>
      <c r="I33" s="16">
        <f t="shared" ref="I33:I35" si="7">+G33*1.21</f>
        <v>0</v>
      </c>
      <c r="J33" s="16">
        <f t="shared" ref="J33:J35" si="8">+I33*E33</f>
        <v>0</v>
      </c>
    </row>
    <row r="34" spans="1:11" s="12" customFormat="1">
      <c r="A34" s="9"/>
      <c r="B34" s="9"/>
      <c r="C34" s="9"/>
      <c r="D34" s="21" t="s">
        <v>10</v>
      </c>
      <c r="E34" s="41">
        <v>100</v>
      </c>
      <c r="F34" s="14">
        <v>16.5</v>
      </c>
      <c r="G34" s="15"/>
      <c r="H34" s="16">
        <f>+G34*E34</f>
        <v>0</v>
      </c>
      <c r="I34" s="16">
        <f t="shared" si="7"/>
        <v>0</v>
      </c>
      <c r="J34" s="16">
        <f t="shared" si="8"/>
        <v>0</v>
      </c>
    </row>
    <row r="35" spans="1:11">
      <c r="A35" s="4"/>
      <c r="B35" s="4"/>
      <c r="C35" s="4"/>
      <c r="D35" s="21" t="s">
        <v>11</v>
      </c>
      <c r="E35" s="41">
        <v>2</v>
      </c>
      <c r="F35" s="14">
        <v>33</v>
      </c>
      <c r="G35" s="15"/>
      <c r="H35" s="16">
        <f>+G35*E35</f>
        <v>0</v>
      </c>
      <c r="I35" s="16">
        <f t="shared" si="7"/>
        <v>0</v>
      </c>
      <c r="J35" s="16">
        <f t="shared" si="8"/>
        <v>0</v>
      </c>
    </row>
    <row r="36" spans="1:11" ht="12" customHeight="1">
      <c r="A36" s="4"/>
      <c r="B36" s="4"/>
      <c r="C36" s="4"/>
      <c r="D36" s="37" t="s">
        <v>17</v>
      </c>
      <c r="E36" s="38"/>
      <c r="F36" s="39"/>
      <c r="G36" s="40"/>
      <c r="H36" s="16">
        <v>5000</v>
      </c>
      <c r="I36" s="16"/>
      <c r="J36" s="16">
        <f>+H36*1.21</f>
        <v>6050</v>
      </c>
    </row>
    <row r="37" spans="1:11" ht="12" customHeight="1">
      <c r="A37" s="4"/>
      <c r="B37" s="4"/>
      <c r="C37" s="4"/>
      <c r="D37" s="7"/>
      <c r="E37" s="32"/>
      <c r="G37" s="8"/>
      <c r="H37" s="8"/>
      <c r="I37" s="8"/>
      <c r="J37" s="8"/>
    </row>
    <row r="38" spans="1:11" ht="25.5" customHeight="1">
      <c r="A38" s="4"/>
      <c r="B38" s="4"/>
      <c r="C38" s="4"/>
      <c r="D38" s="7"/>
      <c r="E38" s="32"/>
      <c r="G38" s="19" t="s">
        <v>12</v>
      </c>
      <c r="H38" s="52">
        <f>+SUM(H8:H13)+SUM(H17:H19)+SUM(H23:H25)+SUM(H29)+SUM(H33:H36)</f>
        <v>5000</v>
      </c>
      <c r="I38" s="53"/>
      <c r="J38" s="52">
        <f>+SUM(J8:J13)+SUM(J17:J19)+SUM(J23:J25)+SUM(J29)+SUM(J33:J36)</f>
        <v>6050</v>
      </c>
    </row>
    <row r="39" spans="1:11" s="24" customFormat="1" ht="20.25" customHeight="1">
      <c r="A39" s="22"/>
      <c r="B39" s="22"/>
      <c r="C39" s="22"/>
      <c r="D39" s="23"/>
      <c r="E39" s="30"/>
      <c r="F39" s="3"/>
      <c r="G39" s="25" t="s">
        <v>13</v>
      </c>
      <c r="H39" s="26">
        <v>135000</v>
      </c>
      <c r="I39" s="27"/>
      <c r="J39" s="26">
        <f>H39*1.21</f>
        <v>163350</v>
      </c>
    </row>
    <row r="40" spans="1:11" s="29" customFormat="1">
      <c r="A40" s="27"/>
      <c r="B40" s="27"/>
      <c r="C40" s="27"/>
      <c r="D40" s="27"/>
      <c r="E40" s="33"/>
      <c r="F40" s="3"/>
      <c r="G40" s="27"/>
      <c r="H40" s="27"/>
      <c r="I40" s="27"/>
      <c r="J40" s="27"/>
    </row>
    <row r="41" spans="1:11" s="29" customFormat="1" ht="19.5" customHeight="1">
      <c r="A41" s="28"/>
      <c r="B41" s="28"/>
      <c r="C41" s="28"/>
      <c r="D41" s="28"/>
      <c r="E41" s="33"/>
      <c r="F41" s="3"/>
      <c r="G41" s="28"/>
      <c r="H41" s="47"/>
      <c r="I41" s="47"/>
      <c r="J41" s="47"/>
    </row>
    <row r="42" spans="1:11">
      <c r="D42" s="4"/>
      <c r="H42" s="48"/>
      <c r="I42" s="48"/>
      <c r="J42" s="48"/>
    </row>
    <row r="43" spans="1:11">
      <c r="H43" s="48"/>
      <c r="I43" s="48"/>
      <c r="J43" s="48"/>
    </row>
    <row r="44" spans="1:11">
      <c r="H44" s="48"/>
      <c r="I44" s="48"/>
      <c r="J44" s="48"/>
    </row>
    <row r="45" spans="1:11">
      <c r="H45" s="49"/>
      <c r="I45" s="47"/>
      <c r="J45" s="47"/>
    </row>
    <row r="46" spans="1:11">
      <c r="H46" s="48"/>
      <c r="I46" s="48"/>
      <c r="J46" s="48"/>
      <c r="K46" s="48"/>
    </row>
    <row r="47" spans="1:11">
      <c r="H47" s="48"/>
      <c r="I47" s="48"/>
      <c r="J47" s="48"/>
      <c r="K47" s="48"/>
    </row>
    <row r="48" spans="1:11">
      <c r="H48" s="48"/>
      <c r="I48" s="48"/>
      <c r="J48" s="48"/>
    </row>
    <row r="49" spans="8:10">
      <c r="H49" s="48"/>
      <c r="I49" s="48"/>
      <c r="J49" s="48"/>
    </row>
    <row r="50" spans="8:10">
      <c r="H50" s="48"/>
      <c r="I50" s="48"/>
      <c r="J50" s="48"/>
    </row>
    <row r="51" spans="8:10">
      <c r="H51" s="48"/>
      <c r="I51" s="48"/>
      <c r="J51" s="48"/>
    </row>
  </sheetData>
  <conditionalFormatting sqref="H38:H39 H7 I32:I37 I7:J14 J32:J39 G8:H14 G16:J20 G22:J26 G28:J30 G32:H38">
    <cfRule type="cellIs" dxfId="29" priority="134" stopIfTrue="1" operator="equal">
      <formula>0</formula>
    </cfRule>
  </conditionalFormatting>
  <conditionalFormatting sqref="I32:I37 J32:J38 G8:J14 G16:J20 G22:J26 G28:J30 G32:H38">
    <cfRule type="cellIs" dxfId="28" priority="133" stopIfTrue="1" operator="equal">
      <formula>0</formula>
    </cfRule>
  </conditionalFormatting>
  <conditionalFormatting sqref="H8:H9 G10:H14 I32:I37 I8:J14 J32:J38 G8:G13 G16:J20 G22:J26 G28:J30 G32:H38">
    <cfRule type="cellIs" dxfId="27" priority="132" stopIfTrue="1" operator="equal">
      <formula>0</formula>
    </cfRule>
  </conditionalFormatting>
  <conditionalFormatting sqref="H8:H9 G10:H14 I32:I37 I8:J14 J32:J38 G8:G13 G16:J20 G22:J26 G28:J30 G32:H38">
    <cfRule type="cellIs" dxfId="26" priority="130" stopIfTrue="1" operator="equal">
      <formula>0</formula>
    </cfRule>
    <cfRule type="cellIs" priority="131" stopIfTrue="1" operator="equal">
      <formula>0</formula>
    </cfRule>
  </conditionalFormatting>
  <conditionalFormatting sqref="H38 J38">
    <cfRule type="cellIs" dxfId="25" priority="129" operator="equal">
      <formula>0</formula>
    </cfRule>
  </conditionalFormatting>
  <conditionalFormatting sqref="F7 H7:I7">
    <cfRule type="cellIs" dxfId="24" priority="25" operator="equal">
      <formula>0</formula>
    </cfRule>
  </conditionalFormatting>
  <conditionalFormatting sqref="J7">
    <cfRule type="cellIs" dxfId="23" priority="24" operator="equal">
      <formula>0</formula>
    </cfRule>
  </conditionalFormatting>
  <conditionalFormatting sqref="I7">
    <cfRule type="cellIs" dxfId="22" priority="23" stopIfTrue="1" operator="equal">
      <formula>0</formula>
    </cfRule>
  </conditionalFormatting>
  <conditionalFormatting sqref="J7">
    <cfRule type="cellIs" dxfId="21" priority="22" stopIfTrue="1" operator="equal">
      <formula>0</formula>
    </cfRule>
  </conditionalFormatting>
  <conditionalFormatting sqref="J7">
    <cfRule type="cellIs" dxfId="20" priority="21" stopIfTrue="1" operator="equal">
      <formula>0</formula>
    </cfRule>
  </conditionalFormatting>
  <conditionalFormatting sqref="F16 H16:I16">
    <cfRule type="cellIs" dxfId="19" priority="20" operator="equal">
      <formula>0</formula>
    </cfRule>
  </conditionalFormatting>
  <conditionalFormatting sqref="J16">
    <cfRule type="cellIs" dxfId="18" priority="19" operator="equal">
      <formula>0</formula>
    </cfRule>
  </conditionalFormatting>
  <conditionalFormatting sqref="I16">
    <cfRule type="cellIs" dxfId="17" priority="18" stopIfTrue="1" operator="equal">
      <formula>0</formula>
    </cfRule>
  </conditionalFormatting>
  <conditionalFormatting sqref="J16">
    <cfRule type="cellIs" dxfId="16" priority="17" stopIfTrue="1" operator="equal">
      <formula>0</formula>
    </cfRule>
  </conditionalFormatting>
  <conditionalFormatting sqref="J16">
    <cfRule type="cellIs" dxfId="15" priority="16" stopIfTrue="1" operator="equal">
      <formula>0</formula>
    </cfRule>
  </conditionalFormatting>
  <conditionalFormatting sqref="F22 H22:I22">
    <cfRule type="cellIs" dxfId="14" priority="15" operator="equal">
      <formula>0</formula>
    </cfRule>
  </conditionalFormatting>
  <conditionalFormatting sqref="J22">
    <cfRule type="cellIs" dxfId="13" priority="14" operator="equal">
      <formula>0</formula>
    </cfRule>
  </conditionalFormatting>
  <conditionalFormatting sqref="I22">
    <cfRule type="cellIs" dxfId="12" priority="13" stopIfTrue="1" operator="equal">
      <formula>0</formula>
    </cfRule>
  </conditionalFormatting>
  <conditionalFormatting sqref="J22">
    <cfRule type="cellIs" dxfId="11" priority="12" stopIfTrue="1" operator="equal">
      <formula>0</formula>
    </cfRule>
  </conditionalFormatting>
  <conditionalFormatting sqref="J22">
    <cfRule type="cellIs" dxfId="10" priority="11" stopIfTrue="1" operator="equal">
      <formula>0</formula>
    </cfRule>
  </conditionalFormatting>
  <conditionalFormatting sqref="F28 H28:I28">
    <cfRule type="cellIs" dxfId="9" priority="10" operator="equal">
      <formula>0</formula>
    </cfRule>
  </conditionalFormatting>
  <conditionalFormatting sqref="J28">
    <cfRule type="cellIs" dxfId="8" priority="9" operator="equal">
      <formula>0</formula>
    </cfRule>
  </conditionalFormatting>
  <conditionalFormatting sqref="I28">
    <cfRule type="cellIs" dxfId="7" priority="8" stopIfTrue="1" operator="equal">
      <formula>0</formula>
    </cfRule>
  </conditionalFormatting>
  <conditionalFormatting sqref="J28">
    <cfRule type="cellIs" dxfId="6" priority="7" stopIfTrue="1" operator="equal">
      <formula>0</formula>
    </cfRule>
  </conditionalFormatting>
  <conditionalFormatting sqref="J28">
    <cfRule type="cellIs" dxfId="5" priority="6" stopIfTrue="1" operator="equal">
      <formula>0</formula>
    </cfRule>
  </conditionalFormatting>
  <conditionalFormatting sqref="F32 H32:I32">
    <cfRule type="cellIs" dxfId="4" priority="5" operator="equal">
      <formula>0</formula>
    </cfRule>
  </conditionalFormatting>
  <conditionalFormatting sqref="J32">
    <cfRule type="cellIs" dxfId="3" priority="4" operator="equal">
      <formula>0</formula>
    </cfRule>
  </conditionalFormatting>
  <conditionalFormatting sqref="I32">
    <cfRule type="cellIs" dxfId="2" priority="3" stopIfTrue="1" operator="equal">
      <formula>0</formula>
    </cfRule>
  </conditionalFormatting>
  <conditionalFormatting sqref="J32">
    <cfRule type="cellIs" dxfId="1" priority="2" stopIfTrue="1" operator="equal">
      <formula>0</formula>
    </cfRule>
  </conditionalFormatting>
  <conditionalFormatting sqref="J32">
    <cfRule type="cellIs" dxfId="0" priority="1" stopIfTrue="1" operator="equal">
      <formula>0</formula>
    </cfRule>
  </conditionalFormatting>
  <dataValidations disablePrompts="1" count="1">
    <dataValidation type="decimal" operator="lessThan" allowBlank="1" showInputMessage="1" showErrorMessage="1" error="El precio ofertado no puede ser superior al precio hora máximo a ofertar." sqref="G14 G37 G26 G20 G30">
      <formula1>#REF!+0.01</formula1>
    </dataValidation>
  </dataValidations>
  <pageMargins left="0.2" right="0.2" top="0.74803149606299213" bottom="0.55118110236220474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</vt:lpstr>
    </vt:vector>
  </TitlesOfParts>
  <Company>EITB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martin_ana</dc:creator>
  <cp:lastModifiedBy>martin_ana</cp:lastModifiedBy>
  <cp:lastPrinted>2019-09-20T08:20:45Z</cp:lastPrinted>
  <dcterms:created xsi:type="dcterms:W3CDTF">2019-08-26T13:29:17Z</dcterms:created>
  <dcterms:modified xsi:type="dcterms:W3CDTF">2019-09-26T10:41:19Z</dcterms:modified>
</cp:coreProperties>
</file>