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X:\Carpetas\0036\contratacion adminsitrativa\CONCURSOS OSI ALTO DEBA\2023\suministros\2023-03097 Fungible intervenciones oftalmología 3 años\documentos definitivos\Excel\"/>
    </mc:Choice>
  </mc:AlternateContent>
  <workbookProtection lockStructure="1"/>
  <bookViews>
    <workbookView xWindow="120" yWindow="120" windowWidth="19035" windowHeight="8445" activeTab="2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oferta">'Valores oferta'!$A$1:$A$2</definedName>
    <definedName name="tipo">Valores!$A$1:$A$7</definedName>
    <definedName name="_xlnm.Print_Titles" localSheetId="2">'001'!$12:$12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I30" i="3" l="1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9" i="3"/>
  <c r="I8" i="3"/>
  <c r="I7" i="3"/>
  <c r="I6" i="3"/>
  <c r="I5" i="3"/>
  <c r="I4" i="3"/>
  <c r="I3" i="3"/>
  <c r="I10" i="3" s="1"/>
</calcChain>
</file>

<file path=xl/sharedStrings.xml><?xml version="1.0" encoding="utf-8"?>
<sst xmlns="http://schemas.openxmlformats.org/spreadsheetml/2006/main" count="108" uniqueCount="76">
  <si>
    <t>001</t>
  </si>
  <si>
    <t>001-Material necesario para el equipo facoemulsificador CENTURION y el equipo de vitrectomía CONSTELLATION</t>
  </si>
  <si>
    <t>001.001</t>
  </si>
  <si>
    <t>001.002</t>
  </si>
  <si>
    <t>001.003</t>
  </si>
  <si>
    <t>001.004</t>
  </si>
  <si>
    <t>001.005</t>
  </si>
  <si>
    <t>001.006</t>
  </si>
  <si>
    <t>001.007</t>
  </si>
  <si>
    <t>001.008</t>
  </si>
  <si>
    <t>001.009</t>
  </si>
  <si>
    <t>001.010</t>
  </si>
  <si>
    <t>001.011</t>
  </si>
  <si>
    <t>001.012</t>
  </si>
  <si>
    <t>001.013</t>
  </si>
  <si>
    <t>001.014</t>
  </si>
  <si>
    <t>001.015</t>
  </si>
  <si>
    <t>001.016</t>
  </si>
  <si>
    <t>001.017</t>
  </si>
  <si>
    <t>001.018</t>
  </si>
  <si>
    <t>001.019</t>
  </si>
  <si>
    <t>001.020</t>
  </si>
  <si>
    <t>001.021</t>
  </si>
  <si>
    <t>001.022</t>
  </si>
  <si>
    <t>001.023</t>
  </si>
  <si>
    <t>001.024</t>
  </si>
  <si>
    <t>CANULA PUNTA SILICONA FLEXIBLE 23G 3,5MM</t>
  </si>
  <si>
    <t>CIF</t>
  </si>
  <si>
    <t>Cantidad de UMB de licitación</t>
  </si>
  <si>
    <t>Código del lote</t>
  </si>
  <si>
    <t>Descripción del lote</t>
  </si>
  <si>
    <t>ELECTRODO DIATERMIA BIPOLAR FINO RECTO 25G</t>
  </si>
  <si>
    <t>EQUIPO ACCESORIOS VITRECTOMIA PEQUEÑO 0,9MM</t>
  </si>
  <si>
    <t>EQUIPO FRAGMENTACION</t>
  </si>
  <si>
    <t>EQUIPO INYECCION SILICONA</t>
  </si>
  <si>
    <t>FUNDA DESECHABLE BANDEJA</t>
  </si>
  <si>
    <t>Importe total (sin IVA)</t>
  </si>
  <si>
    <t>LUZ CHANDELIER PARA VITRECTOMIA 25G</t>
  </si>
  <si>
    <t>Material necesario para el equipo facoemulsificador CENTURION y el equipo de vitrectomía CONSTELLATION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</si>
  <si>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</si>
  <si>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</si>
  <si>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</si>
  <si>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</si>
  <si>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</si>
  <si>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</si>
  <si>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</si>
  <si>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</si>
  <si>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</si>
  <si>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PINZA REVOLUTION DSP MAXGRIP 25G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</si>
  <si>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</si>
  <si>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</si>
  <si>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</si>
  <si>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</si>
  <si>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</si>
  <si>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SET TAPONES CANULA 23G</t>
  </si>
  <si>
    <t>SISTEMA INCISIONAL VALVULADO TROCAR 23G</t>
  </si>
  <si>
    <t>SONDA LASER FLEXIBLE 23G</t>
  </si>
  <si>
    <t>Sí</t>
  </si>
  <si>
    <t>TIJERA INTRAOCULAR PARA VITRECTOMIA PUNTA CURVA 23G</t>
  </si>
  <si>
    <t>Tipo de oferta</t>
  </si>
  <si>
    <t>Total licitado (sin IVA)</t>
  </si>
  <si>
    <t>UMB de licitación</t>
  </si>
  <si>
    <t>UND</t>
  </si>
  <si>
    <t xml:space="preserve">Casette y accesorios de cirugía de cataratas </t>
  </si>
  <si>
    <t xml:space="preserve">Accesorios de cirugía de cataratas </t>
  </si>
  <si>
    <t>Aguja oftálmica p/faco ABS Microtip 30º</t>
  </si>
  <si>
    <t xml:space="preserve">Vitreotomo Anterior 23G Centurion </t>
  </si>
  <si>
    <t>Cánula aspiración-irrigación CRV 0,3 mm</t>
  </si>
  <si>
    <t>Manguito infusión anterior para vitrectomía</t>
  </si>
  <si>
    <t>BSS Bag 500 ml.</t>
  </si>
  <si>
    <t>RELACIÓN DE MATERIALES PARA CENTURION</t>
  </si>
  <si>
    <t>RELACIÓN DE MATERIALES PARA CONSTELLATION</t>
  </si>
  <si>
    <t xml:space="preserve">Casette y accesorios para cirugía de retina </t>
  </si>
  <si>
    <t>Casette y accesorios para cirugía combinada 23G</t>
  </si>
  <si>
    <t>VITREOTOMO ANTERIOR 23 G Constellation</t>
  </si>
  <si>
    <t>PINZA FN PARA VITRECTOMIA DESECHABLE 23G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</si>
</sst>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4" fontId="0" fillId="0" borderId="1" xfId="0" applyNumberFormat="1" applyBorder="1" applyAlignment="1" applyProtection="1">
      <alignment vertical="center" wrapText="1"/>
      <protection locked="0"/>
    </xf>
    <xf numFmtId="0" fontId="0" fillId="0" borderId="3" xfId="0" applyFill="1" applyBorder="1" applyAlignment="1">
      <alignment vertical="center" wrapText="1"/>
    </xf>
    <xf numFmtId="0" fontId="0" fillId="0" borderId="4" xfId="0" applyFill="1" applyBorder="1" applyAlignment="1">
      <alignment vertical="center" wrapText="1"/>
    </xf>
    <xf numFmtId="4" fontId="0" fillId="0" borderId="4" xfId="0" applyNumberForma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6" xfId="0" applyFill="1" applyBorder="1" applyAlignment="1">
      <alignment vertical="center" wrapText="1"/>
    </xf>
    <xf numFmtId="4" fontId="0" fillId="0" borderId="6" xfId="0" applyNumberFormat="1" applyFill="1" applyBorder="1" applyAlignment="1">
      <alignment vertical="center" wrapText="1"/>
    </xf>
    <xf numFmtId="4" fontId="0" fillId="0" borderId="7" xfId="0" applyNumberFormat="1" applyBorder="1" applyAlignment="1" applyProtection="1">
      <alignment vertical="center" wrapText="1"/>
      <protection locked="0"/>
    </xf>
    <xf numFmtId="4" fontId="0" fillId="0" borderId="4" xfId="0" applyNumberFormat="1" applyBorder="1" applyAlignment="1" applyProtection="1">
      <alignment vertical="center" wrapText="1"/>
      <protection locked="0"/>
    </xf>
    <xf numFmtId="4" fontId="3" fillId="5" borderId="1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27</v>
      </c>
      <c r="B1" s="3" t="s">
        <v>52</v>
      </c>
      <c r="C1" s="3" t="s">
        <v>59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29</v>
      </c>
      <c r="B1" s="6" t="s">
        <v>30</v>
      </c>
      <c r="C1" s="3" t="s">
        <v>51</v>
      </c>
    </row>
    <row r="2" spans="1:3" ht="27.95" customHeight="1" x14ac:dyDescent="0.25">
      <c r="A2" s="4" t="s">
        <v>0</v>
      </c>
      <c r="B2" s="4" t="s">
        <v>38</v>
      </c>
      <c r="C2" s="5"/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I30"/>
  <sheetViews>
    <sheetView tabSelected="1" zoomScaleNormal="100" zoomScaleSheetLayoutView="100" workbookViewId="0">
      <pane xSplit="2" ySplit="1" topLeftCell="C11" activePane="bottomRight" state="frozen"/>
      <selection pane="topRight"/>
      <selection pane="bottomLeft"/>
      <selection pane="bottomRight" activeCell="H13" sqref="H13"/>
    </sheetView>
  </sheetViews>
  <sheetFormatPr baseColWidth="10" defaultColWidth="9.140625" defaultRowHeight="15" x14ac:dyDescent="0.25"/>
  <cols>
    <col min="1" max="1" width="11.85546875" style="1" customWidth="1"/>
    <col min="2" max="2" width="44.8554687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1.42578125" style="1" customWidth="1"/>
  </cols>
  <sheetData>
    <row r="1" spans="1:9" ht="27.95" customHeight="1" x14ac:dyDescent="0.25">
      <c r="A1" s="22" t="s">
        <v>1</v>
      </c>
    </row>
    <row r="2" spans="1:9" ht="42.75" customHeight="1" x14ac:dyDescent="0.25">
      <c r="A2" s="21" t="s">
        <v>40</v>
      </c>
      <c r="B2" s="7" t="s">
        <v>70</v>
      </c>
      <c r="C2" s="7" t="s">
        <v>61</v>
      </c>
      <c r="D2" s="7" t="s">
        <v>28</v>
      </c>
      <c r="E2" s="7" t="s">
        <v>49</v>
      </c>
      <c r="F2" s="7" t="s">
        <v>53</v>
      </c>
      <c r="G2" s="7" t="s">
        <v>60</v>
      </c>
      <c r="H2" s="8" t="s">
        <v>50</v>
      </c>
      <c r="I2" s="7" t="s">
        <v>36</v>
      </c>
    </row>
    <row r="3" spans="1:9" ht="27.75" customHeight="1" x14ac:dyDescent="0.25">
      <c r="A3" s="9" t="s">
        <v>2</v>
      </c>
      <c r="B3" s="9" t="s">
        <v>63</v>
      </c>
      <c r="C3" s="9" t="s">
        <v>62</v>
      </c>
      <c r="D3" s="10">
        <v>1500</v>
      </c>
      <c r="E3" s="10">
        <v>110</v>
      </c>
      <c r="F3" s="10">
        <v>1</v>
      </c>
      <c r="G3" s="10">
        <v>165000</v>
      </c>
      <c r="H3" s="11"/>
      <c r="I3" s="10">
        <f t="shared" ref="I3:I29" si="0">D3*H3/F3</f>
        <v>0</v>
      </c>
    </row>
    <row r="4" spans="1:9" ht="27.75" customHeight="1" x14ac:dyDescent="0.25">
      <c r="A4" s="9" t="s">
        <v>3</v>
      </c>
      <c r="B4" s="9" t="s">
        <v>64</v>
      </c>
      <c r="C4" s="9" t="s">
        <v>62</v>
      </c>
      <c r="D4" s="10">
        <v>300</v>
      </c>
      <c r="E4" s="10">
        <v>50</v>
      </c>
      <c r="F4" s="10">
        <v>1</v>
      </c>
      <c r="G4" s="10">
        <v>15000</v>
      </c>
      <c r="H4" s="11"/>
      <c r="I4" s="10">
        <f t="shared" si="0"/>
        <v>0</v>
      </c>
    </row>
    <row r="5" spans="1:9" ht="27.75" customHeight="1" x14ac:dyDescent="0.25">
      <c r="A5" s="9" t="s">
        <v>4</v>
      </c>
      <c r="B5" s="9" t="s">
        <v>65</v>
      </c>
      <c r="C5" s="9" t="s">
        <v>62</v>
      </c>
      <c r="D5" s="10">
        <v>1500</v>
      </c>
      <c r="E5" s="10">
        <v>48.1</v>
      </c>
      <c r="F5" s="10">
        <v>1</v>
      </c>
      <c r="G5" s="10">
        <v>72150</v>
      </c>
      <c r="H5" s="11"/>
      <c r="I5" s="10">
        <f t="shared" si="0"/>
        <v>0</v>
      </c>
    </row>
    <row r="6" spans="1:9" ht="27.75" customHeight="1" x14ac:dyDescent="0.25">
      <c r="A6" s="9" t="s">
        <v>5</v>
      </c>
      <c r="B6" s="9" t="s">
        <v>66</v>
      </c>
      <c r="C6" s="9" t="s">
        <v>62</v>
      </c>
      <c r="D6" s="10">
        <v>24</v>
      </c>
      <c r="E6" s="10">
        <v>105</v>
      </c>
      <c r="F6" s="10">
        <v>1</v>
      </c>
      <c r="G6" s="10">
        <v>2520</v>
      </c>
      <c r="H6" s="11"/>
      <c r="I6" s="10">
        <f t="shared" si="0"/>
        <v>0</v>
      </c>
    </row>
    <row r="7" spans="1:9" ht="27.75" customHeight="1" x14ac:dyDescent="0.25">
      <c r="A7" s="9" t="s">
        <v>6</v>
      </c>
      <c r="B7" s="9" t="s">
        <v>67</v>
      </c>
      <c r="C7" s="9" t="s">
        <v>62</v>
      </c>
      <c r="D7" s="10">
        <v>500</v>
      </c>
      <c r="E7" s="10">
        <v>168</v>
      </c>
      <c r="F7" s="10">
        <v>1</v>
      </c>
      <c r="G7" s="10">
        <v>84000</v>
      </c>
      <c r="H7" s="11"/>
      <c r="I7" s="10">
        <f t="shared" si="0"/>
        <v>0</v>
      </c>
    </row>
    <row r="8" spans="1:9" ht="27.75" customHeight="1" x14ac:dyDescent="0.25">
      <c r="A8" s="9" t="s">
        <v>7</v>
      </c>
      <c r="B8" s="9" t="s">
        <v>68</v>
      </c>
      <c r="C8" s="9" t="s">
        <v>62</v>
      </c>
      <c r="D8" s="10">
        <v>24</v>
      </c>
      <c r="E8" s="10">
        <v>76.8</v>
      </c>
      <c r="F8" s="10">
        <v>1</v>
      </c>
      <c r="G8" s="10">
        <v>1843.2</v>
      </c>
      <c r="H8" s="11"/>
      <c r="I8" s="10">
        <f t="shared" si="0"/>
        <v>0</v>
      </c>
    </row>
    <row r="9" spans="1:9" ht="27.75" customHeight="1" x14ac:dyDescent="0.25">
      <c r="A9" s="9" t="s">
        <v>8</v>
      </c>
      <c r="B9" s="9" t="s">
        <v>69</v>
      </c>
      <c r="C9" s="9" t="s">
        <v>62</v>
      </c>
      <c r="D9" s="10">
        <v>1500</v>
      </c>
      <c r="E9" s="10">
        <v>14</v>
      </c>
      <c r="F9" s="10">
        <v>1</v>
      </c>
      <c r="G9" s="10">
        <v>21000</v>
      </c>
      <c r="H9" s="11"/>
      <c r="I9" s="10">
        <f t="shared" si="0"/>
        <v>0</v>
      </c>
    </row>
    <row r="10" spans="1:9" ht="27.75" customHeight="1" x14ac:dyDescent="0.25">
      <c r="A10" s="15"/>
      <c r="B10" s="16"/>
      <c r="C10" s="16"/>
      <c r="D10" s="17"/>
      <c r="E10" s="17"/>
      <c r="F10" s="17"/>
      <c r="G10" s="17"/>
      <c r="H10" s="18"/>
      <c r="I10" s="20">
        <f>SUM(I3:I9)</f>
        <v>0</v>
      </c>
    </row>
    <row r="11" spans="1:9" ht="27.75" customHeight="1" x14ac:dyDescent="0.25">
      <c r="A11" s="12"/>
      <c r="B11" s="13"/>
      <c r="C11" s="13"/>
      <c r="D11" s="14"/>
      <c r="E11" s="14"/>
      <c r="F11" s="14"/>
      <c r="G11" s="14"/>
      <c r="H11" s="19"/>
    </row>
    <row r="12" spans="1:9" ht="46.5" customHeight="1" x14ac:dyDescent="0.25">
      <c r="A12" s="7" t="s">
        <v>40</v>
      </c>
      <c r="B12" s="7" t="s">
        <v>71</v>
      </c>
      <c r="C12" s="7" t="s">
        <v>61</v>
      </c>
      <c r="D12" s="7" t="s">
        <v>28</v>
      </c>
      <c r="E12" s="7" t="s">
        <v>49</v>
      </c>
      <c r="F12" s="7" t="s">
        <v>53</v>
      </c>
      <c r="G12" s="7" t="s">
        <v>60</v>
      </c>
      <c r="H12" s="8" t="s">
        <v>50</v>
      </c>
      <c r="I12" s="7" t="s">
        <v>36</v>
      </c>
    </row>
    <row r="13" spans="1:9" ht="27.75" customHeight="1" x14ac:dyDescent="0.25">
      <c r="A13" s="9" t="s">
        <v>9</v>
      </c>
      <c r="B13" s="9" t="s">
        <v>72</v>
      </c>
      <c r="C13" s="9" t="s">
        <v>62</v>
      </c>
      <c r="D13" s="10">
        <v>300</v>
      </c>
      <c r="E13" s="10">
        <v>82</v>
      </c>
      <c r="F13" s="10">
        <v>1</v>
      </c>
      <c r="G13" s="10">
        <v>24600</v>
      </c>
      <c r="H13" s="11"/>
      <c r="I13" s="10">
        <f t="shared" si="0"/>
        <v>0</v>
      </c>
    </row>
    <row r="14" spans="1:9" ht="27.75" customHeight="1" x14ac:dyDescent="0.25">
      <c r="A14" s="9" t="s">
        <v>10</v>
      </c>
      <c r="B14" s="9" t="s">
        <v>72</v>
      </c>
      <c r="C14" s="9" t="s">
        <v>62</v>
      </c>
      <c r="D14" s="10">
        <v>120</v>
      </c>
      <c r="E14" s="10">
        <v>492.22</v>
      </c>
      <c r="F14" s="10">
        <v>1</v>
      </c>
      <c r="G14" s="10">
        <v>59066.400000000001</v>
      </c>
      <c r="H14" s="11"/>
      <c r="I14" s="10">
        <f t="shared" si="0"/>
        <v>0</v>
      </c>
    </row>
    <row r="15" spans="1:9" ht="27.75" customHeight="1" x14ac:dyDescent="0.25">
      <c r="A15" s="9" t="s">
        <v>11</v>
      </c>
      <c r="B15" s="9" t="s">
        <v>73</v>
      </c>
      <c r="C15" s="9" t="s">
        <v>62</v>
      </c>
      <c r="D15" s="10">
        <v>60</v>
      </c>
      <c r="E15" s="10">
        <v>500</v>
      </c>
      <c r="F15" s="10">
        <v>1</v>
      </c>
      <c r="G15" s="10">
        <v>30000</v>
      </c>
      <c r="H15" s="11"/>
      <c r="I15" s="10">
        <f t="shared" si="0"/>
        <v>0</v>
      </c>
    </row>
    <row r="16" spans="1:9" ht="27.75" customHeight="1" x14ac:dyDescent="0.25">
      <c r="A16" s="9" t="s">
        <v>12</v>
      </c>
      <c r="B16" s="9" t="s">
        <v>56</v>
      </c>
      <c r="C16" s="9" t="s">
        <v>62</v>
      </c>
      <c r="D16" s="10">
        <v>72</v>
      </c>
      <c r="E16" s="10">
        <v>115</v>
      </c>
      <c r="F16" s="10">
        <v>1</v>
      </c>
      <c r="G16" s="10">
        <v>8280</v>
      </c>
      <c r="H16" s="11"/>
      <c r="I16" s="10">
        <f t="shared" si="0"/>
        <v>0</v>
      </c>
    </row>
    <row r="17" spans="1:9" ht="27.75" customHeight="1" x14ac:dyDescent="0.25">
      <c r="A17" s="9" t="s">
        <v>13</v>
      </c>
      <c r="B17" s="9" t="s">
        <v>34</v>
      </c>
      <c r="C17" s="9" t="s">
        <v>62</v>
      </c>
      <c r="D17" s="10">
        <v>36</v>
      </c>
      <c r="E17" s="10">
        <v>45</v>
      </c>
      <c r="F17" s="10">
        <v>1</v>
      </c>
      <c r="G17" s="10">
        <v>1620</v>
      </c>
      <c r="H17" s="11"/>
      <c r="I17" s="10">
        <f t="shared" si="0"/>
        <v>0</v>
      </c>
    </row>
    <row r="18" spans="1:9" ht="27.75" customHeight="1" x14ac:dyDescent="0.25">
      <c r="A18" s="9" t="s">
        <v>14</v>
      </c>
      <c r="B18" s="9" t="s">
        <v>74</v>
      </c>
      <c r="C18" s="9" t="s">
        <v>62</v>
      </c>
      <c r="D18" s="10">
        <v>24</v>
      </c>
      <c r="E18" s="10">
        <v>143</v>
      </c>
      <c r="F18" s="10">
        <v>1</v>
      </c>
      <c r="G18" s="10">
        <v>3432</v>
      </c>
      <c r="H18" s="11"/>
      <c r="I18" s="10">
        <f t="shared" si="0"/>
        <v>0</v>
      </c>
    </row>
    <row r="19" spans="1:9" ht="27.75" customHeight="1" x14ac:dyDescent="0.25">
      <c r="A19" s="9" t="s">
        <v>15</v>
      </c>
      <c r="B19" s="9" t="s">
        <v>31</v>
      </c>
      <c r="C19" s="9" t="s">
        <v>62</v>
      </c>
      <c r="D19" s="10">
        <v>60</v>
      </c>
      <c r="E19" s="10">
        <v>40.65</v>
      </c>
      <c r="F19" s="10">
        <v>1</v>
      </c>
      <c r="G19" s="10">
        <v>2439</v>
      </c>
      <c r="H19" s="11"/>
      <c r="I19" s="10">
        <f t="shared" si="0"/>
        <v>0</v>
      </c>
    </row>
    <row r="20" spans="1:9" ht="27.75" customHeight="1" x14ac:dyDescent="0.25">
      <c r="A20" s="9" t="s">
        <v>16</v>
      </c>
      <c r="B20" s="9" t="s">
        <v>32</v>
      </c>
      <c r="C20" s="9" t="s">
        <v>62</v>
      </c>
      <c r="D20" s="10">
        <v>36</v>
      </c>
      <c r="E20" s="10">
        <v>26.5</v>
      </c>
      <c r="F20" s="10">
        <v>1</v>
      </c>
      <c r="G20" s="10">
        <v>954</v>
      </c>
      <c r="H20" s="11"/>
      <c r="I20" s="10">
        <f t="shared" si="0"/>
        <v>0</v>
      </c>
    </row>
    <row r="21" spans="1:9" ht="27.75" customHeight="1" x14ac:dyDescent="0.25">
      <c r="A21" s="9" t="s">
        <v>17</v>
      </c>
      <c r="B21" s="9" t="s">
        <v>26</v>
      </c>
      <c r="C21" s="9" t="s">
        <v>62</v>
      </c>
      <c r="D21" s="10">
        <v>96</v>
      </c>
      <c r="E21" s="10">
        <v>7.7</v>
      </c>
      <c r="F21" s="10">
        <v>1</v>
      </c>
      <c r="G21" s="10">
        <v>739.2</v>
      </c>
      <c r="H21" s="11"/>
      <c r="I21" s="10">
        <f t="shared" si="0"/>
        <v>0</v>
      </c>
    </row>
    <row r="22" spans="1:9" ht="27.75" customHeight="1" x14ac:dyDescent="0.25">
      <c r="A22" s="9" t="s">
        <v>18</v>
      </c>
      <c r="B22" s="9" t="s">
        <v>37</v>
      </c>
      <c r="C22" s="9" t="s">
        <v>62</v>
      </c>
      <c r="D22" s="10">
        <v>24</v>
      </c>
      <c r="E22" s="10">
        <v>115.03</v>
      </c>
      <c r="F22" s="10">
        <v>1</v>
      </c>
      <c r="G22" s="10">
        <v>2760.72</v>
      </c>
      <c r="H22" s="11"/>
      <c r="I22" s="10">
        <f t="shared" si="0"/>
        <v>0</v>
      </c>
    </row>
    <row r="23" spans="1:9" ht="27.75" customHeight="1" x14ac:dyDescent="0.25">
      <c r="A23" s="9" t="s">
        <v>19</v>
      </c>
      <c r="B23" s="9" t="s">
        <v>33</v>
      </c>
      <c r="C23" s="9" t="s">
        <v>62</v>
      </c>
      <c r="D23" s="10">
        <v>12</v>
      </c>
      <c r="E23" s="10">
        <v>90</v>
      </c>
      <c r="F23" s="10">
        <v>1</v>
      </c>
      <c r="G23" s="10">
        <v>1080</v>
      </c>
      <c r="H23" s="11"/>
      <c r="I23" s="10">
        <f t="shared" si="0"/>
        <v>0</v>
      </c>
    </row>
    <row r="24" spans="1:9" ht="27.75" customHeight="1" x14ac:dyDescent="0.25">
      <c r="A24" s="9" t="s">
        <v>20</v>
      </c>
      <c r="B24" s="9" t="s">
        <v>58</v>
      </c>
      <c r="C24" s="9" t="s">
        <v>62</v>
      </c>
      <c r="D24" s="10">
        <v>36</v>
      </c>
      <c r="E24" s="10">
        <v>96.29</v>
      </c>
      <c r="F24" s="10">
        <v>1</v>
      </c>
      <c r="G24" s="10">
        <v>3466.44</v>
      </c>
      <c r="H24" s="11"/>
      <c r="I24" s="10">
        <f t="shared" si="0"/>
        <v>0</v>
      </c>
    </row>
    <row r="25" spans="1:9" ht="27.75" customHeight="1" x14ac:dyDescent="0.25">
      <c r="A25" s="9" t="s">
        <v>21</v>
      </c>
      <c r="B25" s="9" t="s">
        <v>48</v>
      </c>
      <c r="C25" s="9" t="s">
        <v>62</v>
      </c>
      <c r="D25" s="10">
        <v>36</v>
      </c>
      <c r="E25" s="10">
        <v>89.16</v>
      </c>
      <c r="F25" s="10">
        <v>1</v>
      </c>
      <c r="G25" s="10">
        <v>3209.76</v>
      </c>
      <c r="H25" s="11"/>
      <c r="I25" s="10">
        <f t="shared" si="0"/>
        <v>0</v>
      </c>
    </row>
    <row r="26" spans="1:9" ht="27.75" customHeight="1" x14ac:dyDescent="0.25">
      <c r="A26" s="9" t="s">
        <v>22</v>
      </c>
      <c r="B26" s="9" t="s">
        <v>75</v>
      </c>
      <c r="C26" s="9" t="s">
        <v>62</v>
      </c>
      <c r="D26" s="10">
        <v>84</v>
      </c>
      <c r="E26" s="10">
        <v>80.25</v>
      </c>
      <c r="F26" s="10">
        <v>1</v>
      </c>
      <c r="G26" s="10">
        <v>6741</v>
      </c>
      <c r="H26" s="11"/>
      <c r="I26" s="10">
        <f t="shared" si="0"/>
        <v>0</v>
      </c>
    </row>
    <row r="27" spans="1:9" ht="27.75" customHeight="1" x14ac:dyDescent="0.25">
      <c r="A27" s="9" t="s">
        <v>23</v>
      </c>
      <c r="B27" s="9" t="s">
        <v>35</v>
      </c>
      <c r="C27" s="9" t="s">
        <v>62</v>
      </c>
      <c r="D27" s="10">
        <v>300</v>
      </c>
      <c r="E27" s="10">
        <v>9.8000000000000007</v>
      </c>
      <c r="F27" s="10">
        <v>1</v>
      </c>
      <c r="G27" s="10">
        <v>2940</v>
      </c>
      <c r="H27" s="11"/>
      <c r="I27" s="10">
        <f t="shared" si="0"/>
        <v>0</v>
      </c>
    </row>
    <row r="28" spans="1:9" ht="27.75" customHeight="1" x14ac:dyDescent="0.25">
      <c r="A28" s="9" t="s">
        <v>24</v>
      </c>
      <c r="B28" s="9" t="s">
        <v>54</v>
      </c>
      <c r="C28" s="9" t="s">
        <v>62</v>
      </c>
      <c r="D28" s="10">
        <v>12</v>
      </c>
      <c r="E28" s="10">
        <v>9.52</v>
      </c>
      <c r="F28" s="10">
        <v>1</v>
      </c>
      <c r="G28" s="10">
        <v>114.24</v>
      </c>
      <c r="H28" s="11"/>
      <c r="I28" s="10">
        <f t="shared" si="0"/>
        <v>0</v>
      </c>
    </row>
    <row r="29" spans="1:9" ht="27.75" customHeight="1" x14ac:dyDescent="0.25">
      <c r="A29" s="9" t="s">
        <v>25</v>
      </c>
      <c r="B29" s="9" t="s">
        <v>55</v>
      </c>
      <c r="C29" s="9" t="s">
        <v>62</v>
      </c>
      <c r="D29" s="10">
        <v>24</v>
      </c>
      <c r="E29" s="10">
        <v>55.47</v>
      </c>
      <c r="F29" s="10">
        <v>1</v>
      </c>
      <c r="G29" s="10">
        <v>1331.28</v>
      </c>
      <c r="H29" s="11"/>
      <c r="I29" s="10">
        <f t="shared" si="0"/>
        <v>0</v>
      </c>
    </row>
    <row r="30" spans="1:9" ht="31.5" customHeight="1" x14ac:dyDescent="0.25">
      <c r="I30" s="20">
        <f>SUM(I13:I29)</f>
        <v>0</v>
      </c>
    </row>
  </sheetData>
  <sheetProtection formatCells="0" formatColumns="0" formatRows="0" insertHyperlinks="0" deleteRows="0" sort="0" autoFilter="0" pivotTables="0"/>
  <pageMargins left="0.70866141732283472" right="0.70866141732283472" top="0.74803149606299213" bottom="0.74803149606299213" header="0.31496062992125984" footer="0.31496062992125984"/>
  <pageSetup scale="85" orientation="landscape" r:id="rId1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42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39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Datos licitador</vt:lpstr>
      <vt:lpstr>Resumen de lotes</vt:lpstr>
      <vt:lpstr>001</vt:lpstr>
      <vt:lpstr>Valores</vt:lpstr>
      <vt:lpstr>Valores oferta</vt:lpstr>
      <vt:lpstr>oferta</vt:lpstr>
      <vt:lpstr>tipo</vt:lpstr>
      <vt:lpstr>'001'!Títulos_a_imprimir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16298017X</dc:creator>
  <dc:description>7.0.6</dc:description>
  <cp:lastModifiedBy>IZASKUN EROSTARBE URQUIA</cp:lastModifiedBy>
  <cp:lastPrinted>2023-12-20T10:16:15Z</cp:lastPrinted>
  <dcterms:created xsi:type="dcterms:W3CDTF">2023-12-20T10:56:58Z</dcterms:created>
  <dcterms:modified xsi:type="dcterms:W3CDTF">2023-12-20T10:17:42Z</dcterms:modified>
</cp:coreProperties>
</file>