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DGEST\COMPRA INTEGRADA\CI.2023\Informes técnicos\2023-01912 Sutura mecanica\"/>
    </mc:Choice>
  </mc:AlternateContent>
  <workbookProtection lockStructure="1"/>
  <bookViews>
    <workbookView xWindow="120" yWindow="120" windowWidth="19035" windowHeight="8445" firstSheet="3" activeTab="23"/>
  </bookViews>
  <sheets>
    <sheet name="Resumen de lotes" sheetId="1" r:id="rId1"/>
    <sheet name="Valores" sheetId="2" state="hidden" r:id="rId2"/>
    <sheet name="Motivo exclusión" sheetId="3" state="hidden" r:id="rId3"/>
    <sheet name="001" sheetId="4" r:id="rId4"/>
    <sheet name="002" sheetId="5" r:id="rId5"/>
    <sheet name="003" sheetId="6" r:id="rId6"/>
    <sheet name="004" sheetId="7" r:id="rId7"/>
    <sheet name="005" sheetId="8" r:id="rId8"/>
    <sheet name="006" sheetId="9" r:id="rId9"/>
    <sheet name="007" sheetId="10" r:id="rId10"/>
    <sheet name="008" sheetId="11" r:id="rId11"/>
    <sheet name="009" sheetId="12" r:id="rId12"/>
    <sheet name="010" sheetId="13" r:id="rId13"/>
    <sheet name="011" sheetId="14" r:id="rId14"/>
    <sheet name="012" sheetId="15" r:id="rId15"/>
    <sheet name="013" sheetId="16" r:id="rId16"/>
    <sheet name="014" sheetId="17" r:id="rId17"/>
    <sheet name="015" sheetId="18" r:id="rId18"/>
    <sheet name="016" sheetId="19" r:id="rId19"/>
    <sheet name="017" sheetId="20" r:id="rId20"/>
    <sheet name="018" sheetId="21" r:id="rId21"/>
    <sheet name="019" sheetId="22" r:id="rId22"/>
    <sheet name="020" sheetId="23" r:id="rId23"/>
    <sheet name="021" sheetId="24" r:id="rId24"/>
  </sheets>
  <definedNames>
    <definedName name="Estado">Valores!$A$1:$A$2</definedName>
    <definedName name="Motivo">'Motivo exclusión'!$A$1:$A$5</definedName>
  </definedNames>
  <calcPr calcId="162913"/>
</workbook>
</file>

<file path=xl/calcChain.xml><?xml version="1.0" encoding="utf-8"?>
<calcChain xmlns="http://schemas.openxmlformats.org/spreadsheetml/2006/main">
  <c r="H3" i="4" l="1"/>
  <c r="H3" i="24"/>
  <c r="H3" i="23"/>
  <c r="H3" i="22"/>
  <c r="H3" i="21"/>
  <c r="H5" i="20"/>
  <c r="H4" i="20"/>
  <c r="H3" i="20"/>
  <c r="H5" i="19"/>
  <c r="H4" i="19"/>
  <c r="H3" i="19"/>
  <c r="H3" i="18"/>
  <c r="H3" i="17"/>
  <c r="H3" i="16"/>
  <c r="H6" i="15"/>
  <c r="H5" i="15"/>
  <c r="H4" i="15"/>
  <c r="H3" i="15"/>
  <c r="H3" i="14"/>
  <c r="H3" i="13"/>
  <c r="H3" i="12"/>
  <c r="H4" i="11"/>
  <c r="H3" i="11"/>
  <c r="H3" i="10"/>
  <c r="H3" i="9"/>
  <c r="H3" i="8"/>
  <c r="H4" i="7"/>
  <c r="H3" i="7"/>
  <c r="H3" i="6"/>
  <c r="H4" i="5"/>
  <c r="H3" i="5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</calcChain>
</file>

<file path=xl/sharedStrings.xml><?xml version="1.0" encoding="utf-8"?>
<sst xmlns="http://schemas.openxmlformats.org/spreadsheetml/2006/main" count="456" uniqueCount="121">
  <si>
    <t>001</t>
  </si>
  <si>
    <t>001-GRAPADORA CUTÁNEA Y EXTRACTOR DE GRAPAS</t>
  </si>
  <si>
    <t>002</t>
  </si>
  <si>
    <t>002-GRAPADORA LINEAL RECTA SIN CORTE RECARGABLE CON FUNCIÓN DE CLAMP</t>
  </si>
  <si>
    <t>003</t>
  </si>
  <si>
    <t>003-GRAPADORA LINEAL RECTA SIN CORTE RECARGABLE CON DOBLE O TRIPLE LÍNEA ESCALONADA DE GRAPAS DE TITANIO</t>
  </si>
  <si>
    <t>004</t>
  </si>
  <si>
    <t>004-GRAPADORA LINEAL CORTADORA RECARGABLE PARA TEJIDOS VASCULAR, NORMAL, INTERMEDIO Y GRUESO</t>
  </si>
  <si>
    <t>005</t>
  </si>
  <si>
    <t>005-GRAPADORASCORTADORAS 55 Y 75 MM CIERRE SELECCIONABLE</t>
  </si>
  <si>
    <t>006</t>
  </si>
  <si>
    <t>006-GRAPADORA LINEAL CORTADORA RECARGABLE CIRUGÍA ABIERTA PARA DOBLE O TRIPLE LÍNEA ESCALONADA DE GRAPAS DE TITANIO</t>
  </si>
  <si>
    <t>007</t>
  </si>
  <si>
    <t>007-GRAPADORA CORTADORA CURVA RECTAL GRAPADO 3D</t>
  </si>
  <si>
    <t>008</t>
  </si>
  <si>
    <t>008-GRAPADORA ENDOCORTADORA ARTICULADA PARA LAPAROSCOPIA PARA TROCAR 12 MM</t>
  </si>
  <si>
    <t>009</t>
  </si>
  <si>
    <t>009-GRAPADORA ENDOCORTADORA AUTOMÁTICA PARA LAPAROSCOPIA / CIRUGÍA ABIERTA CON BATERÍA DESECHABLE</t>
  </si>
  <si>
    <t>010</t>
  </si>
  <si>
    <t>010-GRAPADORA UNIVERSAL PARA LAPAROSCOPIA Y CARGAS CON CUCHILLA INCORPORADA</t>
  </si>
  <si>
    <t>011</t>
  </si>
  <si>
    <t>011-FUNDA PROTECTORA PARA MANGO ELÉCTRICO</t>
  </si>
  <si>
    <t>012</t>
  </si>
  <si>
    <t>012-GRAPADORA CIRCULAR CURVA CORTADORA CON ALTURA GRAPA REGULABLE 1,52,2 MM</t>
  </si>
  <si>
    <t>013</t>
  </si>
  <si>
    <t>013-GRAPADORA CIRCULAR CURVA CORTADORA CON CABEZAL BASCULANTE Y SONDA</t>
  </si>
  <si>
    <t>014</t>
  </si>
  <si>
    <t>014-GRAPADORA CORTADORA MOTORIZADA / GRAPADORA CORTADORA MECÁNICA</t>
  </si>
  <si>
    <t>015</t>
  </si>
  <si>
    <t>015-GRAPADORA CORTADORA CIRCULAR CURVA</t>
  </si>
  <si>
    <t>016</t>
  </si>
  <si>
    <t>016-GRAPADORA CORTADORA CIRCULAR 28 Y 32 MM YUNQUE EXTRA LARGO</t>
  </si>
  <si>
    <t>017</t>
  </si>
  <si>
    <t>017-JARETADOR PARA BOLSA DE TABACO 45 Y 65MM</t>
  </si>
  <si>
    <t>018</t>
  </si>
  <si>
    <t>018-APLICADORES DE CLIPS CIRUGÍA ABIERTA DIFERENTES LONGITUDES Y PRECARGADOS CON AL MENOS 20 CLIPS</t>
  </si>
  <si>
    <t>019</t>
  </si>
  <si>
    <t>019-APLICADORES DE CLIPS PARA CIRUGÍA LAPAROSCÓPICA Y PRECARGADOS 33CM CON AL MENOS 15 CLIPS</t>
  </si>
  <si>
    <t>020</t>
  </si>
  <si>
    <t>020-APLICADORES DE CLIPS CIRUGÍA ABIERTA DIFERENTES LONGITUDES Y PRECARGADOS CON AL MENOS 15 CLIPS</t>
  </si>
  <si>
    <t>021</t>
  </si>
  <si>
    <t>021-APLICADORES DE CLIPS PARA CIRUGÍA LAPAROSCÓPICA 29 Y 33CM CON AL MENOS 15 CLIPS</t>
  </si>
  <si>
    <t>A28165587</t>
  </si>
  <si>
    <t>A28389484</t>
  </si>
  <si>
    <t>A28838555</t>
  </si>
  <si>
    <t>A48279723</t>
  </si>
  <si>
    <t>A60211653</t>
  </si>
  <si>
    <t>A61123782</t>
  </si>
  <si>
    <t>AMEVISA S A</t>
  </si>
  <si>
    <t>APLICADORES DE CLIPS CIRUGÍA ABIERTA DIFERENTES LONGITUDES Y PRECARGADOS CON AL MENOS 15 CLIPS</t>
  </si>
  <si>
    <t>APLICADORES DE CLIPS CIRUGÍA ABIERTA DIFERENTES LONGITUDES Y PRECARGADOS CON AL MENOS 20 CLIPS</t>
  </si>
  <si>
    <t>APLICADORES DE CLIPS PARA CIRUGÍA LAPAROSCÓPICA 29 Y 33CM CON AL MENOS 15 CLIPS</t>
  </si>
  <si>
    <t>APLICADORES DE CLIPS PARA CIRUGÍA LAPAROSCÓPICA Y PRECARGADOS 33CM CON AL MENOS 15 CLIPS</t>
  </si>
  <si>
    <t>ASSUT EUROPE IBERICA S L</t>
  </si>
  <si>
    <t>ATAL INNOVATIONS, S.L.</t>
  </si>
  <si>
    <t>Admitida</t>
  </si>
  <si>
    <t>B33082710</t>
  </si>
  <si>
    <t>B33680547</t>
  </si>
  <si>
    <t>B45059508</t>
  </si>
  <si>
    <t>B48062491</t>
  </si>
  <si>
    <t>B48434096</t>
  </si>
  <si>
    <t>B63590244</t>
  </si>
  <si>
    <t>B80179344</t>
  </si>
  <si>
    <t>B80196934</t>
  </si>
  <si>
    <t>B80957889</t>
  </si>
  <si>
    <t>B86030723</t>
  </si>
  <si>
    <t>B87583019</t>
  </si>
  <si>
    <t>B95941936</t>
  </si>
  <si>
    <t>B96080916</t>
  </si>
  <si>
    <t>B96497540</t>
  </si>
  <si>
    <t>BRAUN SURGICAL</t>
  </si>
  <si>
    <t>CAHNOS, S.L. DISTRIBUIDORA PRODUCTOS SANITARIOS</t>
  </si>
  <si>
    <t>CALVO IZQUIERDO SL</t>
  </si>
  <si>
    <t>CIF</t>
  </si>
  <si>
    <t>Código del lote</t>
  </si>
  <si>
    <t>DISTRIBUCIONES LEVANTINAS SANITARIAS SL</t>
  </si>
  <si>
    <t>Descripción del lote</t>
  </si>
  <si>
    <t>Descripción del motivo de exclusión</t>
  </si>
  <si>
    <t>Estado</t>
  </si>
  <si>
    <t>Excluida</t>
  </si>
  <si>
    <t>FARMABAN, S.A.</t>
  </si>
  <si>
    <t>FUNDA PROTECTORA PARA MANGO ELÉCTRICO</t>
  </si>
  <si>
    <t>GARRIC MÉDICA, S.L.</t>
  </si>
  <si>
    <t>GRAPADORA CIRCULAR CURVA CORTADORA CON ALTURA GRAPA REGULABLE 1,52,2 MM</t>
  </si>
  <si>
    <t>GRAPADORA CIRCULAR CURVA CORTADORA CON CABEZAL BASCULANTE Y SONDA</t>
  </si>
  <si>
    <t>GRAPADORA CORTADORA CIRCULAR 28 Y 32 MM YUNQUE EXTRA LARGO</t>
  </si>
  <si>
    <t>GRAPADORA CORTADORA CIRCULAR CURVA</t>
  </si>
  <si>
    <t>GRAPADORA CORTADORA CURVA RECTAL GRAPADO 3D</t>
  </si>
  <si>
    <t>GRAPADORA CORTADORA MOTORIZADA / GRAPADORA CORTADORA MECÁNICA</t>
  </si>
  <si>
    <t>GRAPADORA CUTÁNEA Y EXTRACTOR DE GRAPAS</t>
  </si>
  <si>
    <t>GRAPADORA ENDOCORTADORA ARTICULADA PARA LAPAROSCOPIA PARA TROCAR 12 MM</t>
  </si>
  <si>
    <t>GRAPADORA ENDOCORTADORA AUTOMÁTICA PARA LAPAROSCOPIA / CIRUGÍA ABIERTA CON BATERÍA DESECHABLE</t>
  </si>
  <si>
    <t>GRAPADORA LINEAL CORTADORA RECARGABLE CIRUGÍA ABIERTA PARA DOBLE O TRIPLE LÍNEA ESCALONADA DE GRAPAS DE TITANIO</t>
  </si>
  <si>
    <t>GRAPADORA LINEAL CORTADORA RECARGABLE PARA TEJIDOS VASCULAR, NORMAL, INTERMEDIO Y GRUESO</t>
  </si>
  <si>
    <t>GRAPADORA LINEAL RECTA SIN CORTE RECARGABLE CON DOBLE O TRIPLE LÍNEA ESCALONADA DE GRAPAS DE TITANIO</t>
  </si>
  <si>
    <t>GRAPADORA LINEAL RECTA SIN CORTE RECARGABLE CON FUNCIÓN DE CLAMP</t>
  </si>
  <si>
    <t>GRAPADORA UNIVERSAL PARA LAPAROSCOPIA Y CARGAS CON CUCHILLA INCORPORADA</t>
  </si>
  <si>
    <t>GRAPADORASCORTADORAS 55 Y 75 MM CIERRE SELECCIONABLE</t>
  </si>
  <si>
    <t>IBERIAN CARE 2016 S.L.</t>
  </si>
  <si>
    <t>INTERSURGICAL ESPAÑA, S.L.</t>
  </si>
  <si>
    <t>JARETADOR PARA BOLSA DE TABACO 45 Y 65MM</t>
  </si>
  <si>
    <t>MBA INCORPORADO SOCIEDAD LIMITADA</t>
  </si>
  <si>
    <t>MED. ANAL. MAC</t>
  </si>
  <si>
    <t>MEDLINE INTERNATIONAL IBERIA, S.L.</t>
  </si>
  <si>
    <t>MEDTRONIC IBÉRICA, S.A.</t>
  </si>
  <si>
    <t>Motivo de exclusión</t>
  </si>
  <si>
    <t>NACIL MEDICA 4 GROUP S.L.</t>
  </si>
  <si>
    <t>Oferta base</t>
  </si>
  <si>
    <t>Oferta excluida por defecto de forma</t>
  </si>
  <si>
    <t>Oferta excluida por los siguientes motivos</t>
  </si>
  <si>
    <t>Oferta excluida por no cumplir Pliego de Prescripciones Técnicas</t>
  </si>
  <si>
    <t>Oferta excluida por no superar umbral mínimo de puntuación</t>
  </si>
  <si>
    <t>Oferta excluida por superar el importe total o unitario de licitación</t>
  </si>
  <si>
    <t>PRIM SA</t>
  </si>
  <si>
    <t>Pivellon S.L.</t>
  </si>
  <si>
    <t>Razón social</t>
  </si>
  <si>
    <t>SUMINISTROS CLÍNICOS SANITARIOS, S.L. (SUCLISA, S.L.)</t>
  </si>
  <si>
    <t>TECNOMEDICA ASTUR, S.L.</t>
  </si>
  <si>
    <t>Tipo de oferta</t>
  </si>
  <si>
    <t>Total puntuación</t>
  </si>
  <si>
    <t>Valoración técnica de los productos (50,00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</si>
</sst>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0" xfId="0" applyNumberFormat="1" applyFont="1" applyFill="1"/>
    <xf numFmtId="49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49" fontId="0" fillId="3" borderId="1" xfId="0" applyNumberFormat="1" applyFill="1" applyBorder="1"/>
    <xf numFmtId="0" fontId="2" fillId="0" borderId="2" xfId="0" applyFont="1" applyBorder="1"/>
    <xf numFmtId="49" fontId="0" fillId="3" borderId="1" xfId="0" applyNumberFormat="1" applyFill="1" applyBorder="1" applyAlignment="1">
      <alignment horizontal="right"/>
    </xf>
  </cellXfs>
  <cellStyles count="1">
    <cellStyle name="Normal" xfId="0" builtinId="0"/>
  </cellStyles>
  <dxfs count="240"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zoomScaleNormal="100" zoomScaleSheetLayoutView="100" workbookViewId="0"/>
  </sheetViews>
  <sheetFormatPr baseColWidth="10" defaultColWidth="9.140625" defaultRowHeight="15" x14ac:dyDescent="0.25"/>
  <cols>
    <col min="1" max="1" width="15.7109375" bestFit="1" customWidth="1"/>
    <col min="2" max="2" width="111.7109375" bestFit="1" customWidth="1"/>
  </cols>
  <sheetData>
    <row r="1" spans="1:2" x14ac:dyDescent="0.25">
      <c r="A1" s="1" t="s">
        <v>74</v>
      </c>
      <c r="B1" s="1" t="s">
        <v>76</v>
      </c>
    </row>
    <row r="2" spans="1:2" x14ac:dyDescent="0.25">
      <c r="A2" s="4" t="s">
        <v>0</v>
      </c>
      <c r="B2" s="4" t="s">
        <v>89</v>
      </c>
    </row>
    <row r="3" spans="1:2" x14ac:dyDescent="0.25">
      <c r="A3" s="4" t="s">
        <v>2</v>
      </c>
      <c r="B3" s="4" t="s">
        <v>95</v>
      </c>
    </row>
    <row r="4" spans="1:2" x14ac:dyDescent="0.25">
      <c r="A4" s="4" t="s">
        <v>4</v>
      </c>
      <c r="B4" s="4" t="s">
        <v>94</v>
      </c>
    </row>
    <row r="5" spans="1:2" x14ac:dyDescent="0.25">
      <c r="A5" s="4" t="s">
        <v>6</v>
      </c>
      <c r="B5" s="4" t="s">
        <v>93</v>
      </c>
    </row>
    <row r="6" spans="1:2" x14ac:dyDescent="0.25">
      <c r="A6" s="4" t="s">
        <v>8</v>
      </c>
      <c r="B6" s="4" t="s">
        <v>97</v>
      </c>
    </row>
    <row r="7" spans="1:2" x14ac:dyDescent="0.25">
      <c r="A7" s="4" t="s">
        <v>10</v>
      </c>
      <c r="B7" s="4" t="s">
        <v>92</v>
      </c>
    </row>
    <row r="8" spans="1:2" x14ac:dyDescent="0.25">
      <c r="A8" s="4" t="s">
        <v>12</v>
      </c>
      <c r="B8" s="4" t="s">
        <v>87</v>
      </c>
    </row>
    <row r="9" spans="1:2" x14ac:dyDescent="0.25">
      <c r="A9" s="4" t="s">
        <v>14</v>
      </c>
      <c r="B9" s="4" t="s">
        <v>90</v>
      </c>
    </row>
    <row r="10" spans="1:2" x14ac:dyDescent="0.25">
      <c r="A10" s="4" t="s">
        <v>16</v>
      </c>
      <c r="B10" s="4" t="s">
        <v>91</v>
      </c>
    </row>
    <row r="11" spans="1:2" x14ac:dyDescent="0.25">
      <c r="A11" s="4" t="s">
        <v>18</v>
      </c>
      <c r="B11" s="4" t="s">
        <v>96</v>
      </c>
    </row>
    <row r="12" spans="1:2" x14ac:dyDescent="0.25">
      <c r="A12" s="4" t="s">
        <v>20</v>
      </c>
      <c r="B12" s="4" t="s">
        <v>81</v>
      </c>
    </row>
    <row r="13" spans="1:2" x14ac:dyDescent="0.25">
      <c r="A13" s="4" t="s">
        <v>22</v>
      </c>
      <c r="B13" s="4" t="s">
        <v>83</v>
      </c>
    </row>
    <row r="14" spans="1:2" x14ac:dyDescent="0.25">
      <c r="A14" s="4" t="s">
        <v>24</v>
      </c>
      <c r="B14" s="4" t="s">
        <v>84</v>
      </c>
    </row>
    <row r="15" spans="1:2" x14ac:dyDescent="0.25">
      <c r="A15" s="4" t="s">
        <v>26</v>
      </c>
      <c r="B15" s="4" t="s">
        <v>88</v>
      </c>
    </row>
    <row r="16" spans="1:2" x14ac:dyDescent="0.25">
      <c r="A16" s="4" t="s">
        <v>28</v>
      </c>
      <c r="B16" s="4" t="s">
        <v>86</v>
      </c>
    </row>
    <row r="17" spans="1:2" x14ac:dyDescent="0.25">
      <c r="A17" s="4" t="s">
        <v>30</v>
      </c>
      <c r="B17" s="4" t="s">
        <v>85</v>
      </c>
    </row>
    <row r="18" spans="1:2" x14ac:dyDescent="0.25">
      <c r="A18" s="4" t="s">
        <v>32</v>
      </c>
      <c r="B18" s="4" t="s">
        <v>100</v>
      </c>
    </row>
    <row r="19" spans="1:2" x14ac:dyDescent="0.25">
      <c r="A19" s="4" t="s">
        <v>34</v>
      </c>
      <c r="B19" s="4" t="s">
        <v>50</v>
      </c>
    </row>
    <row r="20" spans="1:2" x14ac:dyDescent="0.25">
      <c r="A20" s="4" t="s">
        <v>36</v>
      </c>
      <c r="B20" s="4" t="s">
        <v>52</v>
      </c>
    </row>
    <row r="21" spans="1:2" x14ac:dyDescent="0.25">
      <c r="A21" s="4" t="s">
        <v>38</v>
      </c>
      <c r="B21" s="4" t="s">
        <v>49</v>
      </c>
    </row>
    <row r="22" spans="1:2" x14ac:dyDescent="0.25">
      <c r="A22" s="4" t="s">
        <v>40</v>
      </c>
      <c r="B22" s="4" t="s">
        <v>51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79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  <row r="4" spans="1:1" x14ac:dyDescent="0.25">
      <c r="A4" t="s">
        <v>108</v>
      </c>
    </row>
    <row r="5" spans="1:1" x14ac:dyDescent="0.25">
      <c r="A5" t="s">
        <v>109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1" sqref="D1:D1048576"/>
    </sheetView>
  </sheetViews>
  <sheetFormatPr baseColWidth="10" defaultColWidth="9.140625" defaultRowHeight="15" x14ac:dyDescent="0.25"/>
  <cols>
    <col min="1" max="1" width="14" customWidth="1"/>
    <col min="2" max="2" width="50.140625" bestFit="1" customWidth="1"/>
    <col min="3" max="3" width="13.42578125" bestFit="1" customWidth="1"/>
    <col min="4" max="4" width="6.7109375" customWidth="1"/>
    <col min="5" max="5" width="8.7109375" bestFit="1" customWidth="1"/>
    <col min="6" max="6" width="56" bestFit="1" customWidth="1"/>
    <col min="7" max="7" width="33.42578125" bestFit="1" customWidth="1"/>
    <col min="8" max="8" width="16.7109375" bestFit="1" customWidth="1"/>
  </cols>
  <sheetData>
    <row r="1" spans="1:8" x14ac:dyDescent="0.25">
      <c r="A1" s="5" t="s">
        <v>1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44</v>
      </c>
      <c r="B3" s="4" t="s">
        <v>48</v>
      </c>
      <c r="C3" s="6" t="s">
        <v>107</v>
      </c>
      <c r="D3" s="3">
        <v>21</v>
      </c>
      <c r="E3" s="2" t="s">
        <v>79</v>
      </c>
      <c r="F3" s="2" t="s">
        <v>111</v>
      </c>
      <c r="G3" s="2"/>
      <c r="H3" s="3">
        <f t="shared" ref="H3:H20" si="0">SUM(D3:E3)</f>
        <v>21</v>
      </c>
    </row>
    <row r="4" spans="1:8" x14ac:dyDescent="0.25">
      <c r="A4" s="4" t="s">
        <v>61</v>
      </c>
      <c r="B4" s="4" t="s">
        <v>53</v>
      </c>
      <c r="C4" s="6" t="s">
        <v>107</v>
      </c>
      <c r="D4" s="3">
        <v>27</v>
      </c>
      <c r="E4" s="2" t="s">
        <v>79</v>
      </c>
      <c r="F4" s="2" t="s">
        <v>111</v>
      </c>
      <c r="G4" s="2"/>
      <c r="H4" s="3">
        <f t="shared" si="0"/>
        <v>27</v>
      </c>
    </row>
    <row r="5" spans="1:8" x14ac:dyDescent="0.25">
      <c r="A5" s="4" t="s">
        <v>67</v>
      </c>
      <c r="B5" s="4" t="s">
        <v>54</v>
      </c>
      <c r="C5" s="6" t="s">
        <v>107</v>
      </c>
      <c r="D5" s="3">
        <v>22</v>
      </c>
      <c r="E5" s="2" t="s">
        <v>79</v>
      </c>
      <c r="F5" s="2" t="s">
        <v>111</v>
      </c>
      <c r="G5" s="2"/>
      <c r="H5" s="3">
        <f t="shared" si="0"/>
        <v>22</v>
      </c>
    </row>
    <row r="6" spans="1:8" x14ac:dyDescent="0.25">
      <c r="A6" s="4" t="s">
        <v>47</v>
      </c>
      <c r="B6" s="4" t="s">
        <v>70</v>
      </c>
      <c r="C6" s="6" t="s">
        <v>107</v>
      </c>
      <c r="D6" s="3">
        <v>30</v>
      </c>
      <c r="E6" s="2" t="s">
        <v>55</v>
      </c>
      <c r="F6" s="2"/>
      <c r="G6" s="2"/>
      <c r="H6" s="3">
        <f t="shared" si="0"/>
        <v>30</v>
      </c>
    </row>
    <row r="7" spans="1:8" x14ac:dyDescent="0.25">
      <c r="A7" s="4" t="s">
        <v>62</v>
      </c>
      <c r="B7" s="4" t="s">
        <v>71</v>
      </c>
      <c r="C7" s="6" t="s">
        <v>107</v>
      </c>
      <c r="D7" s="3">
        <v>20</v>
      </c>
      <c r="E7" s="2" t="s">
        <v>79</v>
      </c>
      <c r="F7" s="2" t="s">
        <v>111</v>
      </c>
      <c r="G7" s="2"/>
      <c r="H7" s="3">
        <f t="shared" si="0"/>
        <v>20</v>
      </c>
    </row>
    <row r="8" spans="1:8" x14ac:dyDescent="0.25">
      <c r="A8" s="4" t="s">
        <v>69</v>
      </c>
      <c r="B8" s="4" t="s">
        <v>72</v>
      </c>
      <c r="C8" s="6" t="s">
        <v>107</v>
      </c>
      <c r="D8" s="3">
        <v>20</v>
      </c>
      <c r="E8" s="2" t="s">
        <v>79</v>
      </c>
      <c r="F8" s="2" t="s">
        <v>111</v>
      </c>
      <c r="G8" s="2"/>
      <c r="H8" s="3">
        <f t="shared" si="0"/>
        <v>20</v>
      </c>
    </row>
    <row r="9" spans="1:8" x14ac:dyDescent="0.25">
      <c r="A9" s="4" t="s">
        <v>68</v>
      </c>
      <c r="B9" s="4" t="s">
        <v>75</v>
      </c>
      <c r="C9" s="6" t="s">
        <v>107</v>
      </c>
      <c r="D9" s="3">
        <v>20</v>
      </c>
      <c r="E9" s="2" t="s">
        <v>79</v>
      </c>
      <c r="F9" s="2" t="s">
        <v>111</v>
      </c>
      <c r="G9" s="2"/>
      <c r="H9" s="3">
        <f t="shared" si="0"/>
        <v>20</v>
      </c>
    </row>
    <row r="10" spans="1:8" x14ac:dyDescent="0.25">
      <c r="A10" s="4" t="s">
        <v>46</v>
      </c>
      <c r="B10" s="4" t="s">
        <v>80</v>
      </c>
      <c r="C10" s="6" t="s">
        <v>107</v>
      </c>
      <c r="D10" s="3">
        <v>30</v>
      </c>
      <c r="E10" s="2" t="s">
        <v>55</v>
      </c>
      <c r="F10" s="2"/>
      <c r="G10" s="2"/>
      <c r="H10" s="3">
        <f t="shared" si="0"/>
        <v>30</v>
      </c>
    </row>
    <row r="11" spans="1:8" x14ac:dyDescent="0.25">
      <c r="A11" s="4" t="s">
        <v>63</v>
      </c>
      <c r="B11" s="4" t="s">
        <v>82</v>
      </c>
      <c r="C11" s="6" t="s">
        <v>107</v>
      </c>
      <c r="D11" s="3">
        <v>20</v>
      </c>
      <c r="E11" s="2" t="s">
        <v>79</v>
      </c>
      <c r="F11" s="2" t="s">
        <v>111</v>
      </c>
      <c r="G11" s="2"/>
      <c r="H11" s="3">
        <f t="shared" si="0"/>
        <v>20</v>
      </c>
    </row>
    <row r="12" spans="1:8" x14ac:dyDescent="0.25">
      <c r="A12" s="4" t="s">
        <v>66</v>
      </c>
      <c r="B12" s="4" t="s">
        <v>98</v>
      </c>
      <c r="C12" s="6" t="s">
        <v>107</v>
      </c>
      <c r="D12" s="3">
        <v>20</v>
      </c>
      <c r="E12" s="2" t="s">
        <v>79</v>
      </c>
      <c r="F12" s="2" t="s">
        <v>111</v>
      </c>
      <c r="G12" s="2"/>
      <c r="H12" s="3">
        <f t="shared" si="0"/>
        <v>20</v>
      </c>
    </row>
    <row r="13" spans="1:8" x14ac:dyDescent="0.25">
      <c r="A13" s="4" t="s">
        <v>64</v>
      </c>
      <c r="B13" s="4" t="s">
        <v>99</v>
      </c>
      <c r="C13" s="6" t="s">
        <v>107</v>
      </c>
      <c r="D13" s="3">
        <v>20</v>
      </c>
      <c r="E13" s="2" t="s">
        <v>79</v>
      </c>
      <c r="F13" s="2" t="s">
        <v>111</v>
      </c>
      <c r="G13" s="2"/>
      <c r="H13" s="3">
        <f t="shared" si="0"/>
        <v>20</v>
      </c>
    </row>
    <row r="14" spans="1:8" x14ac:dyDescent="0.25">
      <c r="A14" s="4" t="s">
        <v>57</v>
      </c>
      <c r="B14" s="4" t="s">
        <v>101</v>
      </c>
      <c r="C14" s="6" t="s">
        <v>107</v>
      </c>
      <c r="D14" s="3">
        <v>24</v>
      </c>
      <c r="E14" s="2" t="s">
        <v>79</v>
      </c>
      <c r="F14" s="2" t="s">
        <v>111</v>
      </c>
      <c r="G14" s="2"/>
      <c r="H14" s="3">
        <f t="shared" si="0"/>
        <v>24</v>
      </c>
    </row>
    <row r="15" spans="1:8" x14ac:dyDescent="0.25">
      <c r="A15" s="4" t="s">
        <v>45</v>
      </c>
      <c r="B15" s="4" t="s">
        <v>102</v>
      </c>
      <c r="C15" s="6" t="s">
        <v>107</v>
      </c>
      <c r="D15" s="3">
        <v>25</v>
      </c>
      <c r="E15" s="2" t="s">
        <v>79</v>
      </c>
      <c r="F15" s="2" t="s">
        <v>111</v>
      </c>
      <c r="G15" s="2"/>
      <c r="H15" s="3">
        <f t="shared" si="0"/>
        <v>25</v>
      </c>
    </row>
    <row r="16" spans="1:8" x14ac:dyDescent="0.25">
      <c r="A16" s="4" t="s">
        <v>65</v>
      </c>
      <c r="B16" s="4" t="s">
        <v>103</v>
      </c>
      <c r="C16" s="6" t="s">
        <v>107</v>
      </c>
      <c r="D16" s="3">
        <v>20</v>
      </c>
      <c r="E16" s="2" t="s">
        <v>79</v>
      </c>
      <c r="F16" s="2" t="s">
        <v>111</v>
      </c>
      <c r="G16" s="2"/>
      <c r="H16" s="3">
        <f t="shared" si="0"/>
        <v>20</v>
      </c>
    </row>
    <row r="17" spans="1:8" x14ac:dyDescent="0.25">
      <c r="A17" s="4" t="s">
        <v>43</v>
      </c>
      <c r="B17" s="4" t="s">
        <v>104</v>
      </c>
      <c r="C17" s="6" t="s">
        <v>107</v>
      </c>
      <c r="D17" s="3">
        <v>50</v>
      </c>
      <c r="E17" s="2" t="s">
        <v>55</v>
      </c>
      <c r="F17" s="2"/>
      <c r="G17" s="2"/>
      <c r="H17" s="3">
        <f t="shared" si="0"/>
        <v>50</v>
      </c>
    </row>
    <row r="18" spans="1:8" x14ac:dyDescent="0.25">
      <c r="A18" s="4" t="s">
        <v>60</v>
      </c>
      <c r="B18" s="4" t="s">
        <v>106</v>
      </c>
      <c r="C18" s="6" t="s">
        <v>107</v>
      </c>
      <c r="D18" s="3">
        <v>20</v>
      </c>
      <c r="E18" s="2" t="s">
        <v>79</v>
      </c>
      <c r="F18" s="2" t="s">
        <v>111</v>
      </c>
      <c r="G18" s="2"/>
      <c r="H18" s="3">
        <f t="shared" si="0"/>
        <v>20</v>
      </c>
    </row>
    <row r="19" spans="1:8" x14ac:dyDescent="0.25">
      <c r="A19" s="4" t="s">
        <v>58</v>
      </c>
      <c r="B19" s="4" t="s">
        <v>114</v>
      </c>
      <c r="C19" s="6" t="s">
        <v>107</v>
      </c>
      <c r="D19" s="3">
        <v>20</v>
      </c>
      <c r="E19" s="2" t="s">
        <v>79</v>
      </c>
      <c r="F19" s="2" t="s">
        <v>111</v>
      </c>
      <c r="G19" s="2"/>
      <c r="H19" s="3">
        <f t="shared" si="0"/>
        <v>20</v>
      </c>
    </row>
    <row r="20" spans="1:8" x14ac:dyDescent="0.25">
      <c r="A20" s="4" t="s">
        <v>56</v>
      </c>
      <c r="B20" s="4" t="s">
        <v>117</v>
      </c>
      <c r="C20" s="6" t="s">
        <v>107</v>
      </c>
      <c r="D20" s="3">
        <v>20</v>
      </c>
      <c r="E20" s="2" t="s">
        <v>79</v>
      </c>
      <c r="F20" s="2" t="s">
        <v>111</v>
      </c>
      <c r="G20" s="2"/>
      <c r="H20" s="3">
        <f t="shared" si="0"/>
        <v>20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239" priority="1" operator="lessThan">
      <formula>0</formula>
    </cfRule>
  </conditionalFormatting>
  <conditionalFormatting sqref="D3">
    <cfRule type="cellIs" dxfId="238" priority="2" operator="greaterThan">
      <formula>50</formula>
    </cfRule>
  </conditionalFormatting>
  <conditionalFormatting sqref="D3">
    <cfRule type="cellIs" dxfId="237" priority="3" operator="equal">
      <formula>50</formula>
    </cfRule>
  </conditionalFormatting>
  <conditionalFormatting sqref="H3">
    <cfRule type="cellIs" dxfId="236" priority="4" operator="lessThan">
      <formula>29</formula>
    </cfRule>
  </conditionalFormatting>
  <conditionalFormatting sqref="H3">
    <cfRule type="cellIs" dxfId="235" priority="5" operator="equal">
      <formula>29</formula>
    </cfRule>
  </conditionalFormatting>
  <conditionalFormatting sqref="D4">
    <cfRule type="cellIs" dxfId="234" priority="6" operator="lessThan">
      <formula>0</formula>
    </cfRule>
  </conditionalFormatting>
  <conditionalFormatting sqref="D4">
    <cfRule type="cellIs" dxfId="233" priority="7" operator="greaterThan">
      <formula>50</formula>
    </cfRule>
  </conditionalFormatting>
  <conditionalFormatting sqref="D4">
    <cfRule type="cellIs" dxfId="232" priority="8" operator="equal">
      <formula>50</formula>
    </cfRule>
  </conditionalFormatting>
  <conditionalFormatting sqref="H4">
    <cfRule type="cellIs" dxfId="231" priority="9" operator="lessThan">
      <formula>29</formula>
    </cfRule>
  </conditionalFormatting>
  <conditionalFormatting sqref="H4">
    <cfRule type="cellIs" dxfId="230" priority="10" operator="equal">
      <formula>29</formula>
    </cfRule>
  </conditionalFormatting>
  <conditionalFormatting sqref="D5">
    <cfRule type="cellIs" dxfId="229" priority="11" operator="lessThan">
      <formula>0</formula>
    </cfRule>
  </conditionalFormatting>
  <conditionalFormatting sqref="D5">
    <cfRule type="cellIs" dxfId="228" priority="12" operator="greaterThan">
      <formula>50</formula>
    </cfRule>
  </conditionalFormatting>
  <conditionalFormatting sqref="D5">
    <cfRule type="cellIs" dxfId="227" priority="13" operator="equal">
      <formula>50</formula>
    </cfRule>
  </conditionalFormatting>
  <conditionalFormatting sqref="H5">
    <cfRule type="cellIs" dxfId="226" priority="14" operator="lessThan">
      <formula>29</formula>
    </cfRule>
  </conditionalFormatting>
  <conditionalFormatting sqref="H5">
    <cfRule type="cellIs" dxfId="225" priority="15" operator="equal">
      <formula>29</formula>
    </cfRule>
  </conditionalFormatting>
  <conditionalFormatting sqref="D6">
    <cfRule type="cellIs" dxfId="224" priority="16" operator="lessThan">
      <formula>0</formula>
    </cfRule>
  </conditionalFormatting>
  <conditionalFormatting sqref="D6">
    <cfRule type="cellIs" dxfId="223" priority="17" operator="greaterThan">
      <formula>50</formula>
    </cfRule>
  </conditionalFormatting>
  <conditionalFormatting sqref="D6">
    <cfRule type="cellIs" dxfId="222" priority="18" operator="equal">
      <formula>50</formula>
    </cfRule>
  </conditionalFormatting>
  <conditionalFormatting sqref="H6">
    <cfRule type="cellIs" dxfId="221" priority="19" operator="lessThan">
      <formula>29</formula>
    </cfRule>
  </conditionalFormatting>
  <conditionalFormatting sqref="H6">
    <cfRule type="cellIs" dxfId="220" priority="20" operator="equal">
      <formula>29</formula>
    </cfRule>
  </conditionalFormatting>
  <conditionalFormatting sqref="D7">
    <cfRule type="cellIs" dxfId="219" priority="21" operator="lessThan">
      <formula>0</formula>
    </cfRule>
  </conditionalFormatting>
  <conditionalFormatting sqref="D7">
    <cfRule type="cellIs" dxfId="218" priority="22" operator="greaterThan">
      <formula>50</formula>
    </cfRule>
  </conditionalFormatting>
  <conditionalFormatting sqref="D7">
    <cfRule type="cellIs" dxfId="217" priority="23" operator="equal">
      <formula>50</formula>
    </cfRule>
  </conditionalFormatting>
  <conditionalFormatting sqref="H7">
    <cfRule type="cellIs" dxfId="216" priority="24" operator="lessThan">
      <formula>29</formula>
    </cfRule>
  </conditionalFormatting>
  <conditionalFormatting sqref="H7">
    <cfRule type="cellIs" dxfId="215" priority="25" operator="equal">
      <formula>29</formula>
    </cfRule>
  </conditionalFormatting>
  <conditionalFormatting sqref="D8">
    <cfRule type="cellIs" dxfId="214" priority="26" operator="lessThan">
      <formula>0</formula>
    </cfRule>
  </conditionalFormatting>
  <conditionalFormatting sqref="D8">
    <cfRule type="cellIs" dxfId="213" priority="27" operator="greaterThan">
      <formula>50</formula>
    </cfRule>
  </conditionalFormatting>
  <conditionalFormatting sqref="D8">
    <cfRule type="cellIs" dxfId="212" priority="28" operator="equal">
      <formula>50</formula>
    </cfRule>
  </conditionalFormatting>
  <conditionalFormatting sqref="H8">
    <cfRule type="cellIs" dxfId="211" priority="29" operator="lessThan">
      <formula>29</formula>
    </cfRule>
  </conditionalFormatting>
  <conditionalFormatting sqref="H8">
    <cfRule type="cellIs" dxfId="210" priority="30" operator="equal">
      <formula>29</formula>
    </cfRule>
  </conditionalFormatting>
  <conditionalFormatting sqref="D9">
    <cfRule type="cellIs" dxfId="209" priority="31" operator="lessThan">
      <formula>0</formula>
    </cfRule>
  </conditionalFormatting>
  <conditionalFormatting sqref="D9">
    <cfRule type="cellIs" dxfId="208" priority="32" operator="greaterThan">
      <formula>50</formula>
    </cfRule>
  </conditionalFormatting>
  <conditionalFormatting sqref="D9">
    <cfRule type="cellIs" dxfId="207" priority="33" operator="equal">
      <formula>50</formula>
    </cfRule>
  </conditionalFormatting>
  <conditionalFormatting sqref="H9">
    <cfRule type="cellIs" dxfId="206" priority="34" operator="lessThan">
      <formula>29</formula>
    </cfRule>
  </conditionalFormatting>
  <conditionalFormatting sqref="H9">
    <cfRule type="cellIs" dxfId="205" priority="35" operator="equal">
      <formula>29</formula>
    </cfRule>
  </conditionalFormatting>
  <conditionalFormatting sqref="D10">
    <cfRule type="cellIs" dxfId="204" priority="36" operator="lessThan">
      <formula>0</formula>
    </cfRule>
  </conditionalFormatting>
  <conditionalFormatting sqref="D10">
    <cfRule type="cellIs" dxfId="203" priority="37" operator="greaterThan">
      <formula>50</formula>
    </cfRule>
  </conditionalFormatting>
  <conditionalFormatting sqref="D10">
    <cfRule type="cellIs" dxfId="202" priority="38" operator="equal">
      <formula>50</formula>
    </cfRule>
  </conditionalFormatting>
  <conditionalFormatting sqref="H10">
    <cfRule type="cellIs" dxfId="201" priority="39" operator="lessThan">
      <formula>29</formula>
    </cfRule>
  </conditionalFormatting>
  <conditionalFormatting sqref="H10">
    <cfRule type="cellIs" dxfId="200" priority="40" operator="equal">
      <formula>29</formula>
    </cfRule>
  </conditionalFormatting>
  <conditionalFormatting sqref="D11">
    <cfRule type="cellIs" dxfId="199" priority="41" operator="lessThan">
      <formula>0</formula>
    </cfRule>
  </conditionalFormatting>
  <conditionalFormatting sqref="D11">
    <cfRule type="cellIs" dxfId="198" priority="42" operator="greaterThan">
      <formula>50</formula>
    </cfRule>
  </conditionalFormatting>
  <conditionalFormatting sqref="D11">
    <cfRule type="cellIs" dxfId="197" priority="43" operator="equal">
      <formula>50</formula>
    </cfRule>
  </conditionalFormatting>
  <conditionalFormatting sqref="H11">
    <cfRule type="cellIs" dxfId="196" priority="44" operator="lessThan">
      <formula>29</formula>
    </cfRule>
  </conditionalFormatting>
  <conditionalFormatting sqref="H11">
    <cfRule type="cellIs" dxfId="195" priority="45" operator="equal">
      <formula>29</formula>
    </cfRule>
  </conditionalFormatting>
  <conditionalFormatting sqref="D12">
    <cfRule type="cellIs" dxfId="194" priority="46" operator="lessThan">
      <formula>0</formula>
    </cfRule>
  </conditionalFormatting>
  <conditionalFormatting sqref="D12">
    <cfRule type="cellIs" dxfId="193" priority="47" operator="greaterThan">
      <formula>50</formula>
    </cfRule>
  </conditionalFormatting>
  <conditionalFormatting sqref="D12">
    <cfRule type="cellIs" dxfId="192" priority="48" operator="equal">
      <formula>50</formula>
    </cfRule>
  </conditionalFormatting>
  <conditionalFormatting sqref="H12">
    <cfRule type="cellIs" dxfId="191" priority="49" operator="lessThan">
      <formula>29</formula>
    </cfRule>
  </conditionalFormatting>
  <conditionalFormatting sqref="H12">
    <cfRule type="cellIs" dxfId="190" priority="50" operator="equal">
      <formula>29</formula>
    </cfRule>
  </conditionalFormatting>
  <conditionalFormatting sqref="D13">
    <cfRule type="cellIs" dxfId="189" priority="51" operator="lessThan">
      <formula>0</formula>
    </cfRule>
  </conditionalFormatting>
  <conditionalFormatting sqref="D13">
    <cfRule type="cellIs" dxfId="188" priority="52" operator="greaterThan">
      <formula>50</formula>
    </cfRule>
  </conditionalFormatting>
  <conditionalFormatting sqref="D13">
    <cfRule type="cellIs" dxfId="187" priority="53" operator="equal">
      <formula>50</formula>
    </cfRule>
  </conditionalFormatting>
  <conditionalFormatting sqref="H13">
    <cfRule type="cellIs" dxfId="186" priority="54" operator="lessThan">
      <formula>29</formula>
    </cfRule>
  </conditionalFormatting>
  <conditionalFormatting sqref="H13">
    <cfRule type="cellIs" dxfId="185" priority="55" operator="equal">
      <formula>29</formula>
    </cfRule>
  </conditionalFormatting>
  <conditionalFormatting sqref="D14">
    <cfRule type="cellIs" dxfId="184" priority="56" operator="lessThan">
      <formula>0</formula>
    </cfRule>
  </conditionalFormatting>
  <conditionalFormatting sqref="D14">
    <cfRule type="cellIs" dxfId="183" priority="57" operator="greaterThan">
      <formula>50</formula>
    </cfRule>
  </conditionalFormatting>
  <conditionalFormatting sqref="D14">
    <cfRule type="cellIs" dxfId="182" priority="58" operator="equal">
      <formula>50</formula>
    </cfRule>
  </conditionalFormatting>
  <conditionalFormatting sqref="H14">
    <cfRule type="cellIs" dxfId="181" priority="59" operator="lessThan">
      <formula>29</formula>
    </cfRule>
  </conditionalFormatting>
  <conditionalFormatting sqref="H14">
    <cfRule type="cellIs" dxfId="180" priority="60" operator="equal">
      <formula>29</formula>
    </cfRule>
  </conditionalFormatting>
  <conditionalFormatting sqref="D15">
    <cfRule type="cellIs" dxfId="179" priority="61" operator="lessThan">
      <formula>0</formula>
    </cfRule>
  </conditionalFormatting>
  <conditionalFormatting sqref="D15">
    <cfRule type="cellIs" dxfId="178" priority="62" operator="greaterThan">
      <formula>50</formula>
    </cfRule>
  </conditionalFormatting>
  <conditionalFormatting sqref="D15">
    <cfRule type="cellIs" dxfId="177" priority="63" operator="equal">
      <formula>50</formula>
    </cfRule>
  </conditionalFormatting>
  <conditionalFormatting sqref="H15">
    <cfRule type="cellIs" dxfId="176" priority="64" operator="lessThan">
      <formula>29</formula>
    </cfRule>
  </conditionalFormatting>
  <conditionalFormatting sqref="H15">
    <cfRule type="cellIs" dxfId="175" priority="65" operator="equal">
      <formula>29</formula>
    </cfRule>
  </conditionalFormatting>
  <conditionalFormatting sqref="D16">
    <cfRule type="cellIs" dxfId="174" priority="66" operator="lessThan">
      <formula>0</formula>
    </cfRule>
  </conditionalFormatting>
  <conditionalFormatting sqref="D16">
    <cfRule type="cellIs" dxfId="173" priority="67" operator="greaterThan">
      <formula>50</formula>
    </cfRule>
  </conditionalFormatting>
  <conditionalFormatting sqref="D16">
    <cfRule type="cellIs" dxfId="172" priority="68" operator="equal">
      <formula>50</formula>
    </cfRule>
  </conditionalFormatting>
  <conditionalFormatting sqref="H16">
    <cfRule type="cellIs" dxfId="171" priority="69" operator="lessThan">
      <formula>29</formula>
    </cfRule>
  </conditionalFormatting>
  <conditionalFormatting sqref="H16">
    <cfRule type="cellIs" dxfId="170" priority="70" operator="equal">
      <formula>29</formula>
    </cfRule>
  </conditionalFormatting>
  <conditionalFormatting sqref="D17">
    <cfRule type="cellIs" dxfId="169" priority="71" operator="lessThan">
      <formula>0</formula>
    </cfRule>
  </conditionalFormatting>
  <conditionalFormatting sqref="D17">
    <cfRule type="cellIs" dxfId="168" priority="72" operator="greaterThan">
      <formula>50</formula>
    </cfRule>
  </conditionalFormatting>
  <conditionalFormatting sqref="D17">
    <cfRule type="cellIs" dxfId="167" priority="73" operator="equal">
      <formula>50</formula>
    </cfRule>
  </conditionalFormatting>
  <conditionalFormatting sqref="H17">
    <cfRule type="cellIs" dxfId="166" priority="74" operator="lessThan">
      <formula>29</formula>
    </cfRule>
  </conditionalFormatting>
  <conditionalFormatting sqref="H17">
    <cfRule type="cellIs" dxfId="165" priority="75" operator="equal">
      <formula>29</formula>
    </cfRule>
  </conditionalFormatting>
  <conditionalFormatting sqref="D18">
    <cfRule type="cellIs" dxfId="164" priority="76" operator="lessThan">
      <formula>0</formula>
    </cfRule>
  </conditionalFormatting>
  <conditionalFormatting sqref="D18">
    <cfRule type="cellIs" dxfId="163" priority="77" operator="greaterThan">
      <formula>50</formula>
    </cfRule>
  </conditionalFormatting>
  <conditionalFormatting sqref="D18">
    <cfRule type="cellIs" dxfId="162" priority="78" operator="equal">
      <formula>50</formula>
    </cfRule>
  </conditionalFormatting>
  <conditionalFormatting sqref="H18">
    <cfRule type="cellIs" dxfId="161" priority="79" operator="lessThan">
      <formula>29</formula>
    </cfRule>
  </conditionalFormatting>
  <conditionalFormatting sqref="H18">
    <cfRule type="cellIs" dxfId="160" priority="80" operator="equal">
      <formula>29</formula>
    </cfRule>
  </conditionalFormatting>
  <conditionalFormatting sqref="D19">
    <cfRule type="cellIs" dxfId="159" priority="81" operator="lessThan">
      <formula>0</formula>
    </cfRule>
  </conditionalFormatting>
  <conditionalFormatting sqref="D19">
    <cfRule type="cellIs" dxfId="158" priority="82" operator="greaterThan">
      <formula>50</formula>
    </cfRule>
  </conditionalFormatting>
  <conditionalFormatting sqref="D19">
    <cfRule type="cellIs" dxfId="157" priority="83" operator="equal">
      <formula>50</formula>
    </cfRule>
  </conditionalFormatting>
  <conditionalFormatting sqref="H19">
    <cfRule type="cellIs" dxfId="156" priority="84" operator="lessThan">
      <formula>29</formula>
    </cfRule>
  </conditionalFormatting>
  <conditionalFormatting sqref="H19">
    <cfRule type="cellIs" dxfId="155" priority="85" operator="equal">
      <formula>29</formula>
    </cfRule>
  </conditionalFormatting>
  <conditionalFormatting sqref="D20">
    <cfRule type="cellIs" dxfId="154" priority="86" operator="lessThan">
      <formula>0</formula>
    </cfRule>
  </conditionalFormatting>
  <conditionalFormatting sqref="D20">
    <cfRule type="cellIs" dxfId="153" priority="87" operator="greaterThan">
      <formula>50</formula>
    </cfRule>
  </conditionalFormatting>
  <conditionalFormatting sqref="D20">
    <cfRule type="cellIs" dxfId="152" priority="88" operator="equal">
      <formula>50</formula>
    </cfRule>
  </conditionalFormatting>
  <conditionalFormatting sqref="H20">
    <cfRule type="cellIs" dxfId="151" priority="89" operator="lessThan">
      <formula>29</formula>
    </cfRule>
  </conditionalFormatting>
  <conditionalFormatting sqref="H20">
    <cfRule type="cellIs" dxfId="150" priority="90" operator="equal">
      <formula>29</formula>
    </cfRule>
  </conditionalFormatting>
  <dataValidations count="36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  <dataValidation type="list" showInputMessage="1" showErrorMessage="1" sqref="E4">
      <formula1>Estado</formula1>
    </dataValidation>
    <dataValidation type="list" showInputMessage="1" showErrorMessage="1" sqref="F4">
      <formula1>Motivo</formula1>
    </dataValidation>
    <dataValidation type="list" showInputMessage="1" showErrorMessage="1" sqref="E5">
      <formula1>Estado</formula1>
    </dataValidation>
    <dataValidation type="list" showInputMessage="1" showErrorMessage="1" sqref="F5">
      <formula1>Motivo</formula1>
    </dataValidation>
    <dataValidation type="list" showInputMessage="1" showErrorMessage="1" sqref="E6">
      <formula1>Estado</formula1>
    </dataValidation>
    <dataValidation type="list" showInputMessage="1" showErrorMessage="1" sqref="F6">
      <formula1>Motivo</formula1>
    </dataValidation>
    <dataValidation type="list" showInputMessage="1" showErrorMessage="1" sqref="E7">
      <formula1>Estado</formula1>
    </dataValidation>
    <dataValidation type="list" showInputMessage="1" showErrorMessage="1" sqref="F7">
      <formula1>Motivo</formula1>
    </dataValidation>
    <dataValidation type="list" showInputMessage="1" showErrorMessage="1" sqref="E8">
      <formula1>Estado</formula1>
    </dataValidation>
    <dataValidation type="list" showInputMessage="1" showErrorMessage="1" sqref="F8">
      <formula1>Motivo</formula1>
    </dataValidation>
    <dataValidation type="list" showInputMessage="1" showErrorMessage="1" sqref="E9">
      <formula1>Estado</formula1>
    </dataValidation>
    <dataValidation type="list" showInputMessage="1" showErrorMessage="1" sqref="F9">
      <formula1>Motivo</formula1>
    </dataValidation>
    <dataValidation type="list" showInputMessage="1" showErrorMessage="1" sqref="E10">
      <formula1>Estado</formula1>
    </dataValidation>
    <dataValidation type="list" showInputMessage="1" showErrorMessage="1" sqref="F10">
      <formula1>Motivo</formula1>
    </dataValidation>
    <dataValidation type="list" showInputMessage="1" showErrorMessage="1" sqref="E11">
      <formula1>Estado</formula1>
    </dataValidation>
    <dataValidation type="list" showInputMessage="1" showErrorMessage="1" sqref="F11">
      <formula1>Motivo</formula1>
    </dataValidation>
    <dataValidation type="list" showInputMessage="1" showErrorMessage="1" sqref="E12">
      <formula1>Estado</formula1>
    </dataValidation>
    <dataValidation type="list" showInputMessage="1" showErrorMessage="1" sqref="F12">
      <formula1>Motivo</formula1>
    </dataValidation>
    <dataValidation type="list" showInputMessage="1" showErrorMessage="1" sqref="E13">
      <formula1>Estado</formula1>
    </dataValidation>
    <dataValidation type="list" showInputMessage="1" showErrorMessage="1" sqref="F13">
      <formula1>Motivo</formula1>
    </dataValidation>
    <dataValidation type="list" showInputMessage="1" showErrorMessage="1" sqref="E14">
      <formula1>Estado</formula1>
    </dataValidation>
    <dataValidation type="list" showInputMessage="1" showErrorMessage="1" sqref="F14">
      <formula1>Motivo</formula1>
    </dataValidation>
    <dataValidation type="list" showInputMessage="1" showErrorMessage="1" sqref="E15">
      <formula1>Estado</formula1>
    </dataValidation>
    <dataValidation type="list" showInputMessage="1" showErrorMessage="1" sqref="F15">
      <formula1>Motivo</formula1>
    </dataValidation>
    <dataValidation type="list" showInputMessage="1" showErrorMessage="1" sqref="E16">
      <formula1>Estado</formula1>
    </dataValidation>
    <dataValidation type="list" showInputMessage="1" showErrorMessage="1" sqref="F16">
      <formula1>Motivo</formula1>
    </dataValidation>
    <dataValidation type="list" showInputMessage="1" showErrorMessage="1" sqref="E17">
      <formula1>Estado</formula1>
    </dataValidation>
    <dataValidation type="list" showInputMessage="1" showErrorMessage="1" sqref="F17">
      <formula1>Motivo</formula1>
    </dataValidation>
    <dataValidation type="list" showInputMessage="1" showErrorMessage="1" sqref="E18">
      <formula1>Estado</formula1>
    </dataValidation>
    <dataValidation type="list" showInputMessage="1" showErrorMessage="1" sqref="F18">
      <formula1>Motivo</formula1>
    </dataValidation>
    <dataValidation type="list" showInputMessage="1" showErrorMessage="1" sqref="E19">
      <formula1>Estado</formula1>
    </dataValidation>
    <dataValidation type="list" showInputMessage="1" showErrorMessage="1" sqref="F19">
      <formula1>Motivo</formula1>
    </dataValidation>
    <dataValidation type="list" showInputMessage="1" showErrorMessage="1" sqref="E20">
      <formula1>Estado</formula1>
    </dataValidation>
    <dataValidation type="list" showInputMessage="1" showErrorMessage="1" sqref="F20">
      <formula1>Motivo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F3" sqref="F3"/>
    </sheetView>
  </sheetViews>
  <sheetFormatPr baseColWidth="10" defaultColWidth="9.140625" defaultRowHeight="15" x14ac:dyDescent="0.25"/>
  <cols>
    <col min="1" max="1" width="14" customWidth="1"/>
    <col min="2" max="2" width="5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3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47</v>
      </c>
      <c r="B3" s="4" t="s">
        <v>70</v>
      </c>
      <c r="C3" s="4" t="s">
        <v>107</v>
      </c>
      <c r="D3" s="3">
        <v>28</v>
      </c>
      <c r="E3" s="2" t="s">
        <v>79</v>
      </c>
      <c r="F3" s="2" t="s">
        <v>111</v>
      </c>
      <c r="G3" s="2"/>
      <c r="H3" s="3">
        <f>SUM(D3:E3)</f>
        <v>28</v>
      </c>
    </row>
    <row r="4" spans="1:8" x14ac:dyDescent="0.25">
      <c r="A4" s="4" t="s">
        <v>59</v>
      </c>
      <c r="B4" s="4" t="s">
        <v>116</v>
      </c>
      <c r="C4" s="4" t="s">
        <v>107</v>
      </c>
      <c r="D4" s="3">
        <v>50</v>
      </c>
      <c r="E4" s="2" t="s">
        <v>55</v>
      </c>
      <c r="F4" s="2"/>
      <c r="G4" s="2"/>
      <c r="H4" s="3">
        <f>SUM(D4:E4)</f>
        <v>50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49" priority="1" operator="lessThan">
      <formula>0</formula>
    </cfRule>
  </conditionalFormatting>
  <conditionalFormatting sqref="D3">
    <cfRule type="cellIs" dxfId="148" priority="2" operator="greaterThan">
      <formula>50</formula>
    </cfRule>
  </conditionalFormatting>
  <conditionalFormatting sqref="D3">
    <cfRule type="cellIs" dxfId="147" priority="3" operator="equal">
      <formula>50</formula>
    </cfRule>
  </conditionalFormatting>
  <conditionalFormatting sqref="H3">
    <cfRule type="cellIs" dxfId="146" priority="4" operator="lessThan">
      <formula>29</formula>
    </cfRule>
  </conditionalFormatting>
  <conditionalFormatting sqref="H3">
    <cfRule type="cellIs" dxfId="145" priority="5" operator="equal">
      <formula>29</formula>
    </cfRule>
  </conditionalFormatting>
  <conditionalFormatting sqref="D4">
    <cfRule type="cellIs" dxfId="144" priority="6" operator="lessThan">
      <formula>0</formula>
    </cfRule>
  </conditionalFormatting>
  <conditionalFormatting sqref="D4">
    <cfRule type="cellIs" dxfId="143" priority="7" operator="greaterThan">
      <formula>50</formula>
    </cfRule>
  </conditionalFormatting>
  <conditionalFormatting sqref="D4">
    <cfRule type="cellIs" dxfId="142" priority="8" operator="equal">
      <formula>50</formula>
    </cfRule>
  </conditionalFormatting>
  <conditionalFormatting sqref="H4">
    <cfRule type="cellIs" dxfId="141" priority="9" operator="lessThan">
      <formula>29</formula>
    </cfRule>
  </conditionalFormatting>
  <conditionalFormatting sqref="H4">
    <cfRule type="cellIs" dxfId="140" priority="10" operator="equal">
      <formula>29</formula>
    </cfRule>
  </conditionalFormatting>
  <dataValidations count="4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  <dataValidation type="list" showInputMessage="1" showErrorMessage="1" sqref="E4">
      <formula1>Estado</formula1>
    </dataValidation>
    <dataValidation type="list" showInputMessage="1" showErrorMessage="1" sqref="F4">
      <formula1>Motivo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4" sqref="D4"/>
    </sheetView>
  </sheetViews>
  <sheetFormatPr baseColWidth="10" defaultColWidth="9.140625" defaultRowHeight="15" x14ac:dyDescent="0.25"/>
  <cols>
    <col min="1" max="1" width="14" customWidth="1"/>
    <col min="2" max="2" width="2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5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43</v>
      </c>
      <c r="B3" s="4" t="s">
        <v>104</v>
      </c>
      <c r="C3" s="4" t="s">
        <v>107</v>
      </c>
      <c r="D3" s="3">
        <v>48</v>
      </c>
      <c r="E3" s="2" t="s">
        <v>55</v>
      </c>
      <c r="F3" s="2"/>
      <c r="G3" s="2"/>
      <c r="H3" s="3">
        <f>SUM(D3:E3)</f>
        <v>48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39" priority="1" operator="lessThan">
      <formula>0</formula>
    </cfRule>
  </conditionalFormatting>
  <conditionalFormatting sqref="D3">
    <cfRule type="cellIs" dxfId="138" priority="2" operator="greaterThan">
      <formula>50</formula>
    </cfRule>
  </conditionalFormatting>
  <conditionalFormatting sqref="D3">
    <cfRule type="cellIs" dxfId="137" priority="3" operator="equal">
      <formula>50</formula>
    </cfRule>
  </conditionalFormatting>
  <conditionalFormatting sqref="H3">
    <cfRule type="cellIs" dxfId="136" priority="4" operator="lessThan">
      <formula>29</formula>
    </cfRule>
  </conditionalFormatting>
  <conditionalFormatting sqref="H3">
    <cfRule type="cellIs" dxfId="135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5" sqref="D5"/>
    </sheetView>
  </sheetViews>
  <sheetFormatPr baseColWidth="10" defaultColWidth="9.140625" defaultRowHeight="15" x14ac:dyDescent="0.25"/>
  <cols>
    <col min="1" max="1" width="14" customWidth="1"/>
    <col min="2" max="2" width="5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7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47</v>
      </c>
      <c r="B3" s="4" t="s">
        <v>70</v>
      </c>
      <c r="C3" s="4" t="s">
        <v>107</v>
      </c>
      <c r="D3" s="3">
        <v>28</v>
      </c>
      <c r="E3" s="2" t="s">
        <v>79</v>
      </c>
      <c r="F3" s="2" t="s">
        <v>111</v>
      </c>
      <c r="G3" s="2"/>
      <c r="H3" s="3">
        <f>SUM(D3:E3)</f>
        <v>28</v>
      </c>
    </row>
    <row r="4" spans="1:8" x14ac:dyDescent="0.25">
      <c r="A4" s="4" t="s">
        <v>59</v>
      </c>
      <c r="B4" s="4" t="s">
        <v>116</v>
      </c>
      <c r="C4" s="4" t="s">
        <v>107</v>
      </c>
      <c r="D4" s="3">
        <v>50</v>
      </c>
      <c r="E4" s="2" t="s">
        <v>55</v>
      </c>
      <c r="F4" s="2"/>
      <c r="G4" s="2"/>
      <c r="H4" s="3">
        <f>SUM(D4:E4)</f>
        <v>50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34" priority="1" operator="lessThan">
      <formula>0</formula>
    </cfRule>
  </conditionalFormatting>
  <conditionalFormatting sqref="D3">
    <cfRule type="cellIs" dxfId="133" priority="2" operator="greaterThan">
      <formula>50</formula>
    </cfRule>
  </conditionalFormatting>
  <conditionalFormatting sqref="D3">
    <cfRule type="cellIs" dxfId="132" priority="3" operator="equal">
      <formula>50</formula>
    </cfRule>
  </conditionalFormatting>
  <conditionalFormatting sqref="H3">
    <cfRule type="cellIs" dxfId="131" priority="4" operator="lessThan">
      <formula>29</formula>
    </cfRule>
  </conditionalFormatting>
  <conditionalFormatting sqref="H3">
    <cfRule type="cellIs" dxfId="130" priority="5" operator="equal">
      <formula>29</formula>
    </cfRule>
  </conditionalFormatting>
  <conditionalFormatting sqref="D4">
    <cfRule type="cellIs" dxfId="129" priority="6" operator="lessThan">
      <formula>0</formula>
    </cfRule>
  </conditionalFormatting>
  <conditionalFormatting sqref="D4">
    <cfRule type="cellIs" dxfId="128" priority="7" operator="greaterThan">
      <formula>50</formula>
    </cfRule>
  </conditionalFormatting>
  <conditionalFormatting sqref="D4">
    <cfRule type="cellIs" dxfId="127" priority="8" operator="equal">
      <formula>50</formula>
    </cfRule>
  </conditionalFormatting>
  <conditionalFormatting sqref="H4">
    <cfRule type="cellIs" dxfId="126" priority="9" operator="lessThan">
      <formula>29</formula>
    </cfRule>
  </conditionalFormatting>
  <conditionalFormatting sqref="H4">
    <cfRule type="cellIs" dxfId="125" priority="10" operator="equal">
      <formula>29</formula>
    </cfRule>
  </conditionalFormatting>
  <dataValidations count="4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  <dataValidation type="list" showInputMessage="1" showErrorMessage="1" sqref="E4">
      <formula1>Estado</formula1>
    </dataValidation>
    <dataValidation type="list" showInputMessage="1" showErrorMessage="1" sqref="F4">
      <formula1>Motivo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4" sqref="D4"/>
    </sheetView>
  </sheetViews>
  <sheetFormatPr baseColWidth="10" defaultColWidth="9.140625" defaultRowHeight="15" x14ac:dyDescent="0.25"/>
  <cols>
    <col min="1" max="1" width="14" customWidth="1"/>
    <col min="2" max="2" width="5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9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59</v>
      </c>
      <c r="B3" s="4" t="s">
        <v>116</v>
      </c>
      <c r="C3" s="4" t="s">
        <v>107</v>
      </c>
      <c r="D3" s="3">
        <v>50</v>
      </c>
      <c r="E3" s="2" t="s">
        <v>55</v>
      </c>
      <c r="F3" s="2"/>
      <c r="G3" s="2"/>
      <c r="H3" s="3">
        <f>SUM(D3:E3)</f>
        <v>50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24" priority="1" operator="lessThan">
      <formula>0</formula>
    </cfRule>
  </conditionalFormatting>
  <conditionalFormatting sqref="D3">
    <cfRule type="cellIs" dxfId="123" priority="2" operator="greaterThan">
      <formula>50</formula>
    </cfRule>
  </conditionalFormatting>
  <conditionalFormatting sqref="D3">
    <cfRule type="cellIs" dxfId="122" priority="3" operator="equal">
      <formula>50</formula>
    </cfRule>
  </conditionalFormatting>
  <conditionalFormatting sqref="H3">
    <cfRule type="cellIs" dxfId="121" priority="4" operator="lessThan">
      <formula>29</formula>
    </cfRule>
  </conditionalFormatting>
  <conditionalFormatting sqref="H3">
    <cfRule type="cellIs" dxfId="120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4" sqref="D4"/>
    </sheetView>
  </sheetViews>
  <sheetFormatPr baseColWidth="10" defaultColWidth="9.140625" defaultRowHeight="15" x14ac:dyDescent="0.25"/>
  <cols>
    <col min="1" max="1" width="14" customWidth="1"/>
    <col min="2" max="2" width="2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11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43</v>
      </c>
      <c r="B3" s="4" t="s">
        <v>104</v>
      </c>
      <c r="C3" s="4" t="s">
        <v>107</v>
      </c>
      <c r="D3" s="3">
        <v>50</v>
      </c>
      <c r="E3" s="2" t="s">
        <v>55</v>
      </c>
      <c r="F3" s="2"/>
      <c r="G3" s="2"/>
      <c r="H3" s="3">
        <f>SUM(D3:E3)</f>
        <v>50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19" priority="1" operator="lessThan">
      <formula>0</formula>
    </cfRule>
  </conditionalFormatting>
  <conditionalFormatting sqref="D3">
    <cfRule type="cellIs" dxfId="118" priority="2" operator="greaterThan">
      <formula>50</formula>
    </cfRule>
  </conditionalFormatting>
  <conditionalFormatting sqref="D3">
    <cfRule type="cellIs" dxfId="117" priority="3" operator="equal">
      <formula>50</formula>
    </cfRule>
  </conditionalFormatting>
  <conditionalFormatting sqref="H3">
    <cfRule type="cellIs" dxfId="116" priority="4" operator="lessThan">
      <formula>29</formula>
    </cfRule>
  </conditionalFormatting>
  <conditionalFormatting sqref="H3">
    <cfRule type="cellIs" dxfId="115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4" sqref="D4"/>
    </sheetView>
  </sheetViews>
  <sheetFormatPr baseColWidth="10" defaultColWidth="9.140625" defaultRowHeight="15" x14ac:dyDescent="0.25"/>
  <cols>
    <col min="1" max="1" width="14" customWidth="1"/>
    <col min="2" max="2" width="5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13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59</v>
      </c>
      <c r="B3" s="4" t="s">
        <v>116</v>
      </c>
      <c r="C3" s="4" t="s">
        <v>107</v>
      </c>
      <c r="D3" s="3">
        <v>50</v>
      </c>
      <c r="E3" s="2" t="s">
        <v>55</v>
      </c>
      <c r="F3" s="2"/>
      <c r="G3" s="2"/>
      <c r="H3" s="3">
        <f>SUM(D3:E3)</f>
        <v>50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14" priority="1" operator="lessThan">
      <formula>0</formula>
    </cfRule>
  </conditionalFormatting>
  <conditionalFormatting sqref="D3">
    <cfRule type="cellIs" dxfId="113" priority="2" operator="greaterThan">
      <formula>50</formula>
    </cfRule>
  </conditionalFormatting>
  <conditionalFormatting sqref="D3">
    <cfRule type="cellIs" dxfId="112" priority="3" operator="equal">
      <formula>50</formula>
    </cfRule>
  </conditionalFormatting>
  <conditionalFormatting sqref="H3">
    <cfRule type="cellIs" dxfId="111" priority="4" operator="lessThan">
      <formula>29</formula>
    </cfRule>
  </conditionalFormatting>
  <conditionalFormatting sqref="H3">
    <cfRule type="cellIs" dxfId="110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5" sqref="D5"/>
    </sheetView>
  </sheetViews>
  <sheetFormatPr baseColWidth="10" defaultColWidth="9.140625" defaultRowHeight="15" x14ac:dyDescent="0.25"/>
  <cols>
    <col min="1" max="1" width="14" customWidth="1"/>
    <col min="2" max="2" width="5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15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47</v>
      </c>
      <c r="B3" s="4" t="s">
        <v>70</v>
      </c>
      <c r="C3" s="4" t="s">
        <v>107</v>
      </c>
      <c r="D3" s="3">
        <v>28</v>
      </c>
      <c r="E3" s="2" t="s">
        <v>79</v>
      </c>
      <c r="F3" s="2" t="s">
        <v>111</v>
      </c>
      <c r="G3" s="2"/>
      <c r="H3" s="3">
        <f>SUM(D3:E3)</f>
        <v>28</v>
      </c>
    </row>
    <row r="4" spans="1:8" x14ac:dyDescent="0.25">
      <c r="A4" s="4" t="s">
        <v>59</v>
      </c>
      <c r="B4" s="4" t="s">
        <v>116</v>
      </c>
      <c r="C4" s="4" t="s">
        <v>107</v>
      </c>
      <c r="D4" s="3">
        <v>45</v>
      </c>
      <c r="E4" s="2" t="s">
        <v>55</v>
      </c>
      <c r="F4" s="2"/>
      <c r="G4" s="2"/>
      <c r="H4" s="3">
        <f>SUM(D4:E4)</f>
        <v>45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09" priority="1" operator="lessThan">
      <formula>0</formula>
    </cfRule>
  </conditionalFormatting>
  <conditionalFormatting sqref="D3">
    <cfRule type="cellIs" dxfId="108" priority="2" operator="greaterThan">
      <formula>50</formula>
    </cfRule>
  </conditionalFormatting>
  <conditionalFormatting sqref="D3">
    <cfRule type="cellIs" dxfId="107" priority="3" operator="equal">
      <formula>50</formula>
    </cfRule>
  </conditionalFormatting>
  <conditionalFormatting sqref="H3">
    <cfRule type="cellIs" dxfId="106" priority="4" operator="lessThan">
      <formula>29</formula>
    </cfRule>
  </conditionalFormatting>
  <conditionalFormatting sqref="H3">
    <cfRule type="cellIs" dxfId="105" priority="5" operator="equal">
      <formula>29</formula>
    </cfRule>
  </conditionalFormatting>
  <conditionalFormatting sqref="D4">
    <cfRule type="cellIs" dxfId="104" priority="6" operator="lessThan">
      <formula>0</formula>
    </cfRule>
  </conditionalFormatting>
  <conditionalFormatting sqref="D4">
    <cfRule type="cellIs" dxfId="103" priority="7" operator="greaterThan">
      <formula>50</formula>
    </cfRule>
  </conditionalFormatting>
  <conditionalFormatting sqref="D4">
    <cfRule type="cellIs" dxfId="102" priority="8" operator="equal">
      <formula>50</formula>
    </cfRule>
  </conditionalFormatting>
  <conditionalFormatting sqref="H4">
    <cfRule type="cellIs" dxfId="101" priority="9" operator="lessThan">
      <formula>29</formula>
    </cfRule>
  </conditionalFormatting>
  <conditionalFormatting sqref="H4">
    <cfRule type="cellIs" dxfId="100" priority="10" operator="equal">
      <formula>29</formula>
    </cfRule>
  </conditionalFormatting>
  <dataValidations count="4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  <dataValidation type="list" showInputMessage="1" showErrorMessage="1" sqref="E4">
      <formula1>Estado</formula1>
    </dataValidation>
    <dataValidation type="list" showInputMessage="1" showErrorMessage="1" sqref="F4">
      <formula1>Motivo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4" sqref="D4"/>
    </sheetView>
  </sheetViews>
  <sheetFormatPr baseColWidth="10" defaultColWidth="9.140625" defaultRowHeight="15" x14ac:dyDescent="0.25"/>
  <cols>
    <col min="1" max="1" width="14" customWidth="1"/>
    <col min="2" max="2" width="5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17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59</v>
      </c>
      <c r="B3" s="4" t="s">
        <v>116</v>
      </c>
      <c r="C3" s="4" t="s">
        <v>107</v>
      </c>
      <c r="D3" s="3">
        <v>50</v>
      </c>
      <c r="E3" s="2" t="s">
        <v>55</v>
      </c>
      <c r="F3" s="2"/>
      <c r="G3" s="2"/>
      <c r="H3" s="3">
        <f>SUM(D3:E3)</f>
        <v>50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99" priority="1" operator="lessThan">
      <formula>0</formula>
    </cfRule>
  </conditionalFormatting>
  <conditionalFormatting sqref="D3">
    <cfRule type="cellIs" dxfId="98" priority="2" operator="greaterThan">
      <formula>50</formula>
    </cfRule>
  </conditionalFormatting>
  <conditionalFormatting sqref="D3">
    <cfRule type="cellIs" dxfId="97" priority="3" operator="equal">
      <formula>50</formula>
    </cfRule>
  </conditionalFormatting>
  <conditionalFormatting sqref="H3">
    <cfRule type="cellIs" dxfId="96" priority="4" operator="lessThan">
      <formula>29</formula>
    </cfRule>
  </conditionalFormatting>
  <conditionalFormatting sqref="H3">
    <cfRule type="cellIs" dxfId="95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4" sqref="D4"/>
    </sheetView>
  </sheetViews>
  <sheetFormatPr baseColWidth="10" defaultColWidth="9.140625" defaultRowHeight="15" x14ac:dyDescent="0.25"/>
  <cols>
    <col min="1" max="1" width="14" customWidth="1"/>
    <col min="2" max="2" width="2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19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43</v>
      </c>
      <c r="B3" s="4" t="s">
        <v>104</v>
      </c>
      <c r="C3" s="4" t="s">
        <v>107</v>
      </c>
      <c r="D3" s="3">
        <v>50</v>
      </c>
      <c r="E3" s="2" t="s">
        <v>55</v>
      </c>
      <c r="F3" s="2"/>
      <c r="G3" s="2"/>
      <c r="H3" s="3">
        <f>SUM(D3:E3)</f>
        <v>50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94" priority="1" operator="lessThan">
      <formula>0</formula>
    </cfRule>
  </conditionalFormatting>
  <conditionalFormatting sqref="D3">
    <cfRule type="cellIs" dxfId="93" priority="2" operator="greaterThan">
      <formula>50</formula>
    </cfRule>
  </conditionalFormatting>
  <conditionalFormatting sqref="D3">
    <cfRule type="cellIs" dxfId="92" priority="3" operator="equal">
      <formula>50</formula>
    </cfRule>
  </conditionalFormatting>
  <conditionalFormatting sqref="H3">
    <cfRule type="cellIs" dxfId="91" priority="4" operator="lessThan">
      <formula>29</formula>
    </cfRule>
  </conditionalFormatting>
  <conditionalFormatting sqref="H3">
    <cfRule type="cellIs" dxfId="90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4" sqref="D4"/>
    </sheetView>
  </sheetViews>
  <sheetFormatPr baseColWidth="10" defaultColWidth="9.140625" defaultRowHeight="15" x14ac:dyDescent="0.25"/>
  <cols>
    <col min="1" max="1" width="14" customWidth="1"/>
    <col min="2" max="2" width="2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21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43</v>
      </c>
      <c r="B3" s="4" t="s">
        <v>104</v>
      </c>
      <c r="C3" s="4" t="s">
        <v>107</v>
      </c>
      <c r="D3" s="3">
        <v>42</v>
      </c>
      <c r="E3" s="2" t="s">
        <v>55</v>
      </c>
      <c r="F3" s="2"/>
      <c r="G3" s="2"/>
      <c r="H3" s="3">
        <f>SUM(D3:E3)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89" priority="1" operator="lessThan">
      <formula>0</formula>
    </cfRule>
  </conditionalFormatting>
  <conditionalFormatting sqref="D3">
    <cfRule type="cellIs" dxfId="88" priority="2" operator="greaterThan">
      <formula>50</formula>
    </cfRule>
  </conditionalFormatting>
  <conditionalFormatting sqref="D3">
    <cfRule type="cellIs" dxfId="87" priority="3" operator="equal">
      <formula>50</formula>
    </cfRule>
  </conditionalFormatting>
  <conditionalFormatting sqref="H3">
    <cfRule type="cellIs" dxfId="86" priority="4" operator="lessThan">
      <formula>29</formula>
    </cfRule>
  </conditionalFormatting>
  <conditionalFormatting sqref="H3">
    <cfRule type="cellIs" dxfId="85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7" sqref="D7"/>
    </sheetView>
  </sheetViews>
  <sheetFormatPr baseColWidth="10" defaultColWidth="9.140625" defaultRowHeight="15" x14ac:dyDescent="0.25"/>
  <cols>
    <col min="1" max="1" width="14" customWidth="1"/>
    <col min="2" max="2" width="5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23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67</v>
      </c>
      <c r="B3" s="4" t="s">
        <v>54</v>
      </c>
      <c r="C3" s="4" t="s">
        <v>107</v>
      </c>
      <c r="D3" s="3">
        <v>20</v>
      </c>
      <c r="E3" s="2" t="s">
        <v>79</v>
      </c>
      <c r="F3" s="2" t="s">
        <v>111</v>
      </c>
      <c r="G3" s="2"/>
      <c r="H3" s="3">
        <f>SUM(D3:E3)</f>
        <v>20</v>
      </c>
    </row>
    <row r="4" spans="1:8" x14ac:dyDescent="0.25">
      <c r="A4" s="4" t="s">
        <v>47</v>
      </c>
      <c r="B4" s="4" t="s">
        <v>70</v>
      </c>
      <c r="C4" s="4" t="s">
        <v>107</v>
      </c>
      <c r="D4" s="3">
        <v>25</v>
      </c>
      <c r="E4" s="2" t="s">
        <v>79</v>
      </c>
      <c r="F4" s="2" t="s">
        <v>111</v>
      </c>
      <c r="G4" s="2"/>
      <c r="H4" s="3">
        <f>SUM(D4:E4)</f>
        <v>25</v>
      </c>
    </row>
    <row r="5" spans="1:8" x14ac:dyDescent="0.25">
      <c r="A5" s="4" t="s">
        <v>57</v>
      </c>
      <c r="B5" s="4" t="s">
        <v>101</v>
      </c>
      <c r="C5" s="4" t="s">
        <v>107</v>
      </c>
      <c r="D5" s="3">
        <v>25</v>
      </c>
      <c r="E5" s="2" t="s">
        <v>79</v>
      </c>
      <c r="F5" s="2" t="s">
        <v>111</v>
      </c>
      <c r="G5" s="2"/>
      <c r="H5" s="3">
        <f>SUM(D5:E5)</f>
        <v>25</v>
      </c>
    </row>
    <row r="6" spans="1:8" x14ac:dyDescent="0.25">
      <c r="A6" s="4" t="s">
        <v>59</v>
      </c>
      <c r="B6" s="4" t="s">
        <v>116</v>
      </c>
      <c r="C6" s="4" t="s">
        <v>107</v>
      </c>
      <c r="D6" s="3">
        <v>50</v>
      </c>
      <c r="E6" s="2" t="s">
        <v>55</v>
      </c>
      <c r="F6" s="2"/>
      <c r="G6" s="2"/>
      <c r="H6" s="3">
        <f>SUM(D6:E6)</f>
        <v>50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84" priority="1" operator="lessThan">
      <formula>0</formula>
    </cfRule>
  </conditionalFormatting>
  <conditionalFormatting sqref="D3">
    <cfRule type="cellIs" dxfId="83" priority="2" operator="greaterThan">
      <formula>50</formula>
    </cfRule>
  </conditionalFormatting>
  <conditionalFormatting sqref="D3">
    <cfRule type="cellIs" dxfId="82" priority="3" operator="equal">
      <formula>50</formula>
    </cfRule>
  </conditionalFormatting>
  <conditionalFormatting sqref="H3">
    <cfRule type="cellIs" dxfId="81" priority="4" operator="lessThan">
      <formula>29</formula>
    </cfRule>
  </conditionalFormatting>
  <conditionalFormatting sqref="H3">
    <cfRule type="cellIs" dxfId="80" priority="5" operator="equal">
      <formula>29</formula>
    </cfRule>
  </conditionalFormatting>
  <conditionalFormatting sqref="D4">
    <cfRule type="cellIs" dxfId="79" priority="6" operator="lessThan">
      <formula>0</formula>
    </cfRule>
  </conditionalFormatting>
  <conditionalFormatting sqref="D4">
    <cfRule type="cellIs" dxfId="78" priority="7" operator="greaterThan">
      <formula>50</formula>
    </cfRule>
  </conditionalFormatting>
  <conditionalFormatting sqref="D4">
    <cfRule type="cellIs" dxfId="77" priority="8" operator="equal">
      <formula>50</formula>
    </cfRule>
  </conditionalFormatting>
  <conditionalFormatting sqref="H4">
    <cfRule type="cellIs" dxfId="76" priority="9" operator="lessThan">
      <formula>29</formula>
    </cfRule>
  </conditionalFormatting>
  <conditionalFormatting sqref="H4">
    <cfRule type="cellIs" dxfId="75" priority="10" operator="equal">
      <formula>29</formula>
    </cfRule>
  </conditionalFormatting>
  <conditionalFormatting sqref="D5">
    <cfRule type="cellIs" dxfId="74" priority="11" operator="lessThan">
      <formula>0</formula>
    </cfRule>
  </conditionalFormatting>
  <conditionalFormatting sqref="D5">
    <cfRule type="cellIs" dxfId="73" priority="12" operator="greaterThan">
      <formula>50</formula>
    </cfRule>
  </conditionalFormatting>
  <conditionalFormatting sqref="D5">
    <cfRule type="cellIs" dxfId="72" priority="13" operator="equal">
      <formula>50</formula>
    </cfRule>
  </conditionalFormatting>
  <conditionalFormatting sqref="H5">
    <cfRule type="cellIs" dxfId="71" priority="14" operator="lessThan">
      <formula>29</formula>
    </cfRule>
  </conditionalFormatting>
  <conditionalFormatting sqref="H5">
    <cfRule type="cellIs" dxfId="70" priority="15" operator="equal">
      <formula>29</formula>
    </cfRule>
  </conditionalFormatting>
  <conditionalFormatting sqref="D6">
    <cfRule type="cellIs" dxfId="69" priority="16" operator="lessThan">
      <formula>0</formula>
    </cfRule>
  </conditionalFormatting>
  <conditionalFormatting sqref="D6">
    <cfRule type="cellIs" dxfId="68" priority="17" operator="greaterThan">
      <formula>50</formula>
    </cfRule>
  </conditionalFormatting>
  <conditionalFormatting sqref="D6">
    <cfRule type="cellIs" dxfId="67" priority="18" operator="equal">
      <formula>50</formula>
    </cfRule>
  </conditionalFormatting>
  <conditionalFormatting sqref="H6">
    <cfRule type="cellIs" dxfId="66" priority="19" operator="lessThan">
      <formula>29</formula>
    </cfRule>
  </conditionalFormatting>
  <conditionalFormatting sqref="H6">
    <cfRule type="cellIs" dxfId="65" priority="20" operator="equal">
      <formula>29</formula>
    </cfRule>
  </conditionalFormatting>
  <dataValidations count="8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  <dataValidation type="list" showInputMessage="1" showErrorMessage="1" sqref="E4">
      <formula1>Estado</formula1>
    </dataValidation>
    <dataValidation type="list" showInputMessage="1" showErrorMessage="1" sqref="F4">
      <formula1>Motivo</formula1>
    </dataValidation>
    <dataValidation type="list" showInputMessage="1" showErrorMessage="1" sqref="E5">
      <formula1>Estado</formula1>
    </dataValidation>
    <dataValidation type="list" showInputMessage="1" showErrorMessage="1" sqref="F5">
      <formula1>Motivo</formula1>
    </dataValidation>
    <dataValidation type="list" showInputMessage="1" showErrorMessage="1" sqref="E6">
      <formula1>Estado</formula1>
    </dataValidation>
    <dataValidation type="list" showInputMessage="1" showErrorMessage="1" sqref="F6">
      <formula1>Motivo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4" sqref="D4"/>
    </sheetView>
  </sheetViews>
  <sheetFormatPr baseColWidth="10" defaultColWidth="9.140625" defaultRowHeight="15" x14ac:dyDescent="0.25"/>
  <cols>
    <col min="1" max="1" width="14" customWidth="1"/>
    <col min="2" max="2" width="2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25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43</v>
      </c>
      <c r="B3" s="4" t="s">
        <v>104</v>
      </c>
      <c r="C3" s="4" t="s">
        <v>107</v>
      </c>
      <c r="D3" s="3">
        <v>45</v>
      </c>
      <c r="E3" s="2" t="s">
        <v>55</v>
      </c>
      <c r="F3" s="2"/>
      <c r="G3" s="2"/>
      <c r="H3" s="3">
        <f>SUM(D3:E3)</f>
        <v>45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64" priority="1" operator="lessThan">
      <formula>0</formula>
    </cfRule>
  </conditionalFormatting>
  <conditionalFormatting sqref="D3">
    <cfRule type="cellIs" dxfId="63" priority="2" operator="greaterThan">
      <formula>50</formula>
    </cfRule>
  </conditionalFormatting>
  <conditionalFormatting sqref="D3">
    <cfRule type="cellIs" dxfId="62" priority="3" operator="equal">
      <formula>50</formula>
    </cfRule>
  </conditionalFormatting>
  <conditionalFormatting sqref="H3">
    <cfRule type="cellIs" dxfId="61" priority="4" operator="lessThan">
      <formula>29</formula>
    </cfRule>
  </conditionalFormatting>
  <conditionalFormatting sqref="H3">
    <cfRule type="cellIs" dxfId="60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4" sqref="D4"/>
    </sheetView>
  </sheetViews>
  <sheetFormatPr baseColWidth="10" defaultColWidth="9.140625" defaultRowHeight="15" x14ac:dyDescent="0.25"/>
  <cols>
    <col min="1" max="1" width="14" customWidth="1"/>
    <col min="2" max="2" width="12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27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42</v>
      </c>
      <c r="B3" s="4" t="s">
        <v>113</v>
      </c>
      <c r="C3" s="4" t="s">
        <v>107</v>
      </c>
      <c r="D3" s="3">
        <v>50</v>
      </c>
      <c r="E3" s="2" t="s">
        <v>55</v>
      </c>
      <c r="F3" s="2"/>
      <c r="G3" s="2"/>
      <c r="H3" s="3">
        <f>SUM(D3:E3)</f>
        <v>50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59" priority="1" operator="lessThan">
      <formula>0</formula>
    </cfRule>
  </conditionalFormatting>
  <conditionalFormatting sqref="D3">
    <cfRule type="cellIs" dxfId="58" priority="2" operator="greaterThan">
      <formula>50</formula>
    </cfRule>
  </conditionalFormatting>
  <conditionalFormatting sqref="D3">
    <cfRule type="cellIs" dxfId="57" priority="3" operator="equal">
      <formula>50</formula>
    </cfRule>
  </conditionalFormatting>
  <conditionalFormatting sqref="H3">
    <cfRule type="cellIs" dxfId="56" priority="4" operator="lessThan">
      <formula>29</formula>
    </cfRule>
  </conditionalFormatting>
  <conditionalFormatting sqref="H3">
    <cfRule type="cellIs" dxfId="55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E6" sqref="E6"/>
    </sheetView>
  </sheetViews>
  <sheetFormatPr baseColWidth="10" defaultColWidth="9.140625" defaultRowHeight="15" x14ac:dyDescent="0.25"/>
  <cols>
    <col min="1" max="1" width="14" customWidth="1"/>
    <col min="2" max="2" width="12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29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42</v>
      </c>
      <c r="B3" s="4" t="s">
        <v>113</v>
      </c>
      <c r="C3" s="4" t="s">
        <v>107</v>
      </c>
      <c r="D3" s="3">
        <v>30</v>
      </c>
      <c r="E3" s="2" t="s">
        <v>55</v>
      </c>
      <c r="F3" s="2"/>
      <c r="G3" s="2"/>
      <c r="H3" s="3">
        <f>SUM(D3:E3)</f>
        <v>30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54" priority="1" operator="lessThan">
      <formula>0</formula>
    </cfRule>
  </conditionalFormatting>
  <conditionalFormatting sqref="D3">
    <cfRule type="cellIs" dxfId="53" priority="2" operator="greaterThan">
      <formula>50</formula>
    </cfRule>
  </conditionalFormatting>
  <conditionalFormatting sqref="D3">
    <cfRule type="cellIs" dxfId="52" priority="3" operator="equal">
      <formula>50</formula>
    </cfRule>
  </conditionalFormatting>
  <conditionalFormatting sqref="H3">
    <cfRule type="cellIs" dxfId="51" priority="4" operator="lessThan">
      <formula>29</formula>
    </cfRule>
  </conditionalFormatting>
  <conditionalFormatting sqref="H3">
    <cfRule type="cellIs" dxfId="50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F5" sqref="F5"/>
    </sheetView>
  </sheetViews>
  <sheetFormatPr baseColWidth="10" defaultColWidth="9.140625" defaultRowHeight="15" x14ac:dyDescent="0.25"/>
  <cols>
    <col min="1" max="1" width="14" customWidth="1"/>
    <col min="2" max="2" width="22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31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67</v>
      </c>
      <c r="B3" s="4" t="s">
        <v>54</v>
      </c>
      <c r="C3" s="4" t="s">
        <v>107</v>
      </c>
      <c r="D3" s="3">
        <v>45</v>
      </c>
      <c r="E3" s="2" t="s">
        <v>55</v>
      </c>
      <c r="F3" s="2"/>
      <c r="G3" s="2"/>
      <c r="H3" s="3">
        <f>SUM(D3:E3)</f>
        <v>45</v>
      </c>
    </row>
    <row r="4" spans="1:8" x14ac:dyDescent="0.25">
      <c r="A4" s="4" t="s">
        <v>47</v>
      </c>
      <c r="B4" s="4" t="s">
        <v>70</v>
      </c>
      <c r="C4" s="4" t="s">
        <v>107</v>
      </c>
      <c r="D4" s="3">
        <v>30</v>
      </c>
      <c r="E4" s="2" t="s">
        <v>55</v>
      </c>
      <c r="F4" s="2"/>
      <c r="G4" s="2"/>
      <c r="H4" s="3">
        <f>SUM(D4:E4)</f>
        <v>30</v>
      </c>
    </row>
    <row r="5" spans="1:8" x14ac:dyDescent="0.25">
      <c r="A5" s="4" t="s">
        <v>42</v>
      </c>
      <c r="B5" s="4" t="s">
        <v>113</v>
      </c>
      <c r="C5" s="4" t="s">
        <v>107</v>
      </c>
      <c r="D5" s="3">
        <v>20</v>
      </c>
      <c r="E5" s="2" t="s">
        <v>79</v>
      </c>
      <c r="F5" s="2" t="s">
        <v>111</v>
      </c>
      <c r="G5" s="2"/>
      <c r="H5" s="3">
        <f>SUM(D5:E5)</f>
        <v>20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49" priority="1" operator="lessThan">
      <formula>0</formula>
    </cfRule>
  </conditionalFormatting>
  <conditionalFormatting sqref="D3">
    <cfRule type="cellIs" dxfId="48" priority="2" operator="greaterThan">
      <formula>50</formula>
    </cfRule>
  </conditionalFormatting>
  <conditionalFormatting sqref="D3">
    <cfRule type="cellIs" dxfId="47" priority="3" operator="equal">
      <formula>50</formula>
    </cfRule>
  </conditionalFormatting>
  <conditionalFormatting sqref="H3">
    <cfRule type="cellIs" dxfId="46" priority="4" operator="lessThan">
      <formula>29</formula>
    </cfRule>
  </conditionalFormatting>
  <conditionalFormatting sqref="H3">
    <cfRule type="cellIs" dxfId="45" priority="5" operator="equal">
      <formula>29</formula>
    </cfRule>
  </conditionalFormatting>
  <conditionalFormatting sqref="D4">
    <cfRule type="cellIs" dxfId="44" priority="6" operator="lessThan">
      <formula>0</formula>
    </cfRule>
  </conditionalFormatting>
  <conditionalFormatting sqref="D4">
    <cfRule type="cellIs" dxfId="43" priority="7" operator="greaterThan">
      <formula>50</formula>
    </cfRule>
  </conditionalFormatting>
  <conditionalFormatting sqref="D4">
    <cfRule type="cellIs" dxfId="42" priority="8" operator="equal">
      <formula>50</formula>
    </cfRule>
  </conditionalFormatting>
  <conditionalFormatting sqref="H4">
    <cfRule type="cellIs" dxfId="41" priority="9" operator="lessThan">
      <formula>29</formula>
    </cfRule>
  </conditionalFormatting>
  <conditionalFormatting sqref="H4">
    <cfRule type="cellIs" dxfId="40" priority="10" operator="equal">
      <formula>29</formula>
    </cfRule>
  </conditionalFormatting>
  <conditionalFormatting sqref="D5">
    <cfRule type="cellIs" dxfId="39" priority="11" operator="lessThan">
      <formula>0</formula>
    </cfRule>
  </conditionalFormatting>
  <conditionalFormatting sqref="D5">
    <cfRule type="cellIs" dxfId="38" priority="12" operator="greaterThan">
      <formula>50</formula>
    </cfRule>
  </conditionalFormatting>
  <conditionalFormatting sqref="D5">
    <cfRule type="cellIs" dxfId="37" priority="13" operator="equal">
      <formula>50</formula>
    </cfRule>
  </conditionalFormatting>
  <conditionalFormatting sqref="H5">
    <cfRule type="cellIs" dxfId="36" priority="14" operator="lessThan">
      <formula>29</formula>
    </cfRule>
  </conditionalFormatting>
  <conditionalFormatting sqref="H5">
    <cfRule type="cellIs" dxfId="35" priority="15" operator="equal">
      <formula>29</formula>
    </cfRule>
  </conditionalFormatting>
  <dataValidations count="6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  <dataValidation type="list" showInputMessage="1" showErrorMessage="1" sqref="E4">
      <formula1>Estado</formula1>
    </dataValidation>
    <dataValidation type="list" showInputMessage="1" showErrorMessage="1" sqref="F4">
      <formula1>Motivo</formula1>
    </dataValidation>
    <dataValidation type="list" showInputMessage="1" showErrorMessage="1" sqref="E5">
      <formula1>Estado</formula1>
    </dataValidation>
    <dataValidation type="list" showInputMessage="1" showErrorMessage="1" sqref="F5">
      <formula1>Motivo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6" sqref="D6"/>
    </sheetView>
  </sheetViews>
  <sheetFormatPr baseColWidth="10" defaultColWidth="9.140625" defaultRowHeight="15" x14ac:dyDescent="0.25"/>
  <cols>
    <col min="1" max="1" width="14" customWidth="1"/>
    <col min="2" max="2" width="2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33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47</v>
      </c>
      <c r="B3" s="4" t="s">
        <v>70</v>
      </c>
      <c r="C3" s="4" t="s">
        <v>107</v>
      </c>
      <c r="D3" s="3">
        <v>28</v>
      </c>
      <c r="E3" s="2" t="s">
        <v>79</v>
      </c>
      <c r="F3" s="2" t="s">
        <v>111</v>
      </c>
      <c r="G3" s="2"/>
      <c r="H3" s="3">
        <f>SUM(D3:E3)</f>
        <v>28</v>
      </c>
    </row>
    <row r="4" spans="1:8" x14ac:dyDescent="0.25">
      <c r="A4" s="4" t="s">
        <v>66</v>
      </c>
      <c r="B4" s="4" t="s">
        <v>98</v>
      </c>
      <c r="C4" s="4" t="s">
        <v>107</v>
      </c>
      <c r="D4" s="3">
        <v>28</v>
      </c>
      <c r="E4" s="2" t="s">
        <v>79</v>
      </c>
      <c r="F4" s="2" t="s">
        <v>111</v>
      </c>
      <c r="G4" s="2"/>
      <c r="H4" s="3">
        <f>SUM(D4:E4)</f>
        <v>28</v>
      </c>
    </row>
    <row r="5" spans="1:8" x14ac:dyDescent="0.25">
      <c r="A5" s="4" t="s">
        <v>43</v>
      </c>
      <c r="B5" s="4" t="s">
        <v>104</v>
      </c>
      <c r="C5" s="4" t="s">
        <v>107</v>
      </c>
      <c r="D5" s="3">
        <v>50</v>
      </c>
      <c r="E5" s="2" t="s">
        <v>55</v>
      </c>
      <c r="F5" s="2"/>
      <c r="G5" s="2"/>
      <c r="H5" s="3">
        <f>SUM(D5:E5)</f>
        <v>50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34" priority="1" operator="lessThan">
      <formula>0</formula>
    </cfRule>
  </conditionalFormatting>
  <conditionalFormatting sqref="D3">
    <cfRule type="cellIs" dxfId="33" priority="2" operator="greaterThan">
      <formula>50</formula>
    </cfRule>
  </conditionalFormatting>
  <conditionalFormatting sqref="D3">
    <cfRule type="cellIs" dxfId="32" priority="3" operator="equal">
      <formula>50</formula>
    </cfRule>
  </conditionalFormatting>
  <conditionalFormatting sqref="H3">
    <cfRule type="cellIs" dxfId="31" priority="4" operator="lessThan">
      <formula>29</formula>
    </cfRule>
  </conditionalFormatting>
  <conditionalFormatting sqref="H3">
    <cfRule type="cellIs" dxfId="30" priority="5" operator="equal">
      <formula>29</formula>
    </cfRule>
  </conditionalFormatting>
  <conditionalFormatting sqref="D4">
    <cfRule type="cellIs" dxfId="29" priority="6" operator="lessThan">
      <formula>0</formula>
    </cfRule>
  </conditionalFormatting>
  <conditionalFormatting sqref="D4">
    <cfRule type="cellIs" dxfId="28" priority="7" operator="greaterThan">
      <formula>50</formula>
    </cfRule>
  </conditionalFormatting>
  <conditionalFormatting sqref="D4">
    <cfRule type="cellIs" dxfId="27" priority="8" operator="equal">
      <formula>50</formula>
    </cfRule>
  </conditionalFormatting>
  <conditionalFormatting sqref="H4">
    <cfRule type="cellIs" dxfId="26" priority="9" operator="lessThan">
      <formula>29</formula>
    </cfRule>
  </conditionalFormatting>
  <conditionalFormatting sqref="H4">
    <cfRule type="cellIs" dxfId="25" priority="10" operator="equal">
      <formula>29</formula>
    </cfRule>
  </conditionalFormatting>
  <conditionalFormatting sqref="D5">
    <cfRule type="cellIs" dxfId="24" priority="11" operator="lessThan">
      <formula>0</formula>
    </cfRule>
  </conditionalFormatting>
  <conditionalFormatting sqref="D5">
    <cfRule type="cellIs" dxfId="23" priority="12" operator="greaterThan">
      <formula>50</formula>
    </cfRule>
  </conditionalFormatting>
  <conditionalFormatting sqref="D5">
    <cfRule type="cellIs" dxfId="22" priority="13" operator="equal">
      <formula>50</formula>
    </cfRule>
  </conditionalFormatting>
  <conditionalFormatting sqref="H5">
    <cfRule type="cellIs" dxfId="21" priority="14" operator="lessThan">
      <formula>29</formula>
    </cfRule>
  </conditionalFormatting>
  <conditionalFormatting sqref="H5">
    <cfRule type="cellIs" dxfId="20" priority="15" operator="equal">
      <formula>29</formula>
    </cfRule>
  </conditionalFormatting>
  <dataValidations count="6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  <dataValidation type="list" showInputMessage="1" showErrorMessage="1" sqref="E4">
      <formula1>Estado</formula1>
    </dataValidation>
    <dataValidation type="list" showInputMessage="1" showErrorMessage="1" sqref="F4">
      <formula1>Motivo</formula1>
    </dataValidation>
    <dataValidation type="list" showInputMessage="1" showErrorMessage="1" sqref="E5">
      <formula1>Estado</formula1>
    </dataValidation>
    <dataValidation type="list" showInputMessage="1" showErrorMessage="1" sqref="F5">
      <formula1>Motivo</formula1>
    </dataValidation>
  </dataValidation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4" sqref="D4"/>
    </sheetView>
  </sheetViews>
  <sheetFormatPr baseColWidth="10" defaultColWidth="9.140625" defaultRowHeight="15" x14ac:dyDescent="0.25"/>
  <cols>
    <col min="1" max="1" width="14" customWidth="1"/>
    <col min="2" max="2" width="5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35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59</v>
      </c>
      <c r="B3" s="4" t="s">
        <v>116</v>
      </c>
      <c r="C3" s="4" t="s">
        <v>107</v>
      </c>
      <c r="D3" s="3">
        <v>45</v>
      </c>
      <c r="E3" s="2" t="s">
        <v>55</v>
      </c>
      <c r="F3" s="2"/>
      <c r="G3" s="2"/>
      <c r="H3" s="3">
        <f>SUM(D3:E3)</f>
        <v>45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9" priority="1" operator="lessThan">
      <formula>0</formula>
    </cfRule>
  </conditionalFormatting>
  <conditionalFormatting sqref="D3">
    <cfRule type="cellIs" dxfId="18" priority="2" operator="greaterThan">
      <formula>50</formula>
    </cfRule>
  </conditionalFormatting>
  <conditionalFormatting sqref="D3">
    <cfRule type="cellIs" dxfId="17" priority="3" operator="equal">
      <formula>50</formula>
    </cfRule>
  </conditionalFormatting>
  <conditionalFormatting sqref="H3">
    <cfRule type="cellIs" dxfId="16" priority="4" operator="lessThan">
      <formula>29</formula>
    </cfRule>
  </conditionalFormatting>
  <conditionalFormatting sqref="H3">
    <cfRule type="cellIs" dxfId="15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4" sqref="D4"/>
    </sheetView>
  </sheetViews>
  <sheetFormatPr baseColWidth="10" defaultColWidth="9.140625" defaultRowHeight="15" x14ac:dyDescent="0.25"/>
  <cols>
    <col min="1" max="1" width="14" customWidth="1"/>
    <col min="2" max="2" width="5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37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59</v>
      </c>
      <c r="B3" s="4" t="s">
        <v>116</v>
      </c>
      <c r="C3" s="4" t="s">
        <v>107</v>
      </c>
      <c r="D3" s="3">
        <v>45</v>
      </c>
      <c r="E3" s="2" t="s">
        <v>55</v>
      </c>
      <c r="F3" s="2"/>
      <c r="G3" s="2"/>
      <c r="H3" s="3">
        <f>SUM(D3:E3)</f>
        <v>45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4" priority="1" operator="lessThan">
      <formula>0</formula>
    </cfRule>
  </conditionalFormatting>
  <conditionalFormatting sqref="D3">
    <cfRule type="cellIs" dxfId="13" priority="2" operator="greaterThan">
      <formula>50</formula>
    </cfRule>
  </conditionalFormatting>
  <conditionalFormatting sqref="D3">
    <cfRule type="cellIs" dxfId="12" priority="3" operator="equal">
      <formula>50</formula>
    </cfRule>
  </conditionalFormatting>
  <conditionalFormatting sqref="H3">
    <cfRule type="cellIs" dxfId="11" priority="4" operator="lessThan">
      <formula>29</formula>
    </cfRule>
  </conditionalFormatting>
  <conditionalFormatting sqref="H3">
    <cfRule type="cellIs" dxfId="10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4" sqref="D4"/>
    </sheetView>
  </sheetViews>
  <sheetFormatPr baseColWidth="10" defaultColWidth="9.140625" defaultRowHeight="15" x14ac:dyDescent="0.25"/>
  <cols>
    <col min="1" max="1" width="14" customWidth="1"/>
    <col min="2" max="2" width="2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39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43</v>
      </c>
      <c r="B3" s="4" t="s">
        <v>104</v>
      </c>
      <c r="C3" s="4" t="s">
        <v>107</v>
      </c>
      <c r="D3" s="3">
        <v>45</v>
      </c>
      <c r="E3" s="2" t="s">
        <v>55</v>
      </c>
      <c r="F3" s="2"/>
      <c r="G3" s="2"/>
      <c r="H3" s="3">
        <f>SUM(D3:E3)</f>
        <v>45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9" priority="1" operator="lessThan">
      <formula>0</formula>
    </cfRule>
  </conditionalFormatting>
  <conditionalFormatting sqref="D3">
    <cfRule type="cellIs" dxfId="8" priority="2" operator="greaterThan">
      <formula>50</formula>
    </cfRule>
  </conditionalFormatting>
  <conditionalFormatting sqref="D3">
    <cfRule type="cellIs" dxfId="7" priority="3" operator="equal">
      <formula>50</formula>
    </cfRule>
  </conditionalFormatting>
  <conditionalFormatting sqref="H3">
    <cfRule type="cellIs" dxfId="6" priority="4" operator="lessThan">
      <formula>29</formula>
    </cfRule>
  </conditionalFormatting>
  <conditionalFormatting sqref="H3">
    <cfRule type="cellIs" dxfId="5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7" sqref="D7"/>
    </sheetView>
  </sheetViews>
  <sheetFormatPr baseColWidth="10" defaultColWidth="9.140625" defaultRowHeight="15" x14ac:dyDescent="0.25"/>
  <cols>
    <col min="1" max="1" width="14" customWidth="1"/>
    <col min="2" max="2" width="23.7109375" bestFit="1" customWidth="1"/>
    <col min="3" max="3" width="14.7109375" bestFit="1" customWidth="1"/>
    <col min="4" max="4" width="50.7109375" bestFit="1" customWidth="1"/>
    <col min="5" max="5" width="8.7109375" bestFit="1" customWidth="1"/>
    <col min="6" max="6" width="55" customWidth="1"/>
    <col min="7" max="7" width="35.7109375" bestFit="1" customWidth="1"/>
    <col min="8" max="8" width="16.7109375" bestFit="1" customWidth="1"/>
  </cols>
  <sheetData>
    <row r="1" spans="1:8" x14ac:dyDescent="0.25">
      <c r="A1" s="5" t="s">
        <v>41</v>
      </c>
    </row>
    <row r="2" spans="1:8" x14ac:dyDescent="0.25">
      <c r="A2" s="1" t="s">
        <v>73</v>
      </c>
      <c r="B2" s="1" t="s">
        <v>115</v>
      </c>
      <c r="C2" s="1" t="s">
        <v>118</v>
      </c>
      <c r="D2" s="1" t="s">
        <v>120</v>
      </c>
      <c r="E2" s="1" t="s">
        <v>78</v>
      </c>
      <c r="F2" s="1" t="s">
        <v>105</v>
      </c>
      <c r="G2" s="1" t="s">
        <v>77</v>
      </c>
      <c r="H2" s="1" t="s">
        <v>119</v>
      </c>
    </row>
    <row r="3" spans="1:8" x14ac:dyDescent="0.25">
      <c r="A3" s="4" t="s">
        <v>43</v>
      </c>
      <c r="B3" s="4" t="s">
        <v>104</v>
      </c>
      <c r="C3" s="4" t="s">
        <v>107</v>
      </c>
      <c r="D3" s="3">
        <v>45</v>
      </c>
      <c r="E3" s="2" t="s">
        <v>55</v>
      </c>
      <c r="F3" s="2"/>
      <c r="G3" s="2"/>
      <c r="H3" s="3">
        <f>SUM(D3:E3)</f>
        <v>45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4" priority="1" operator="lessThan">
      <formula>0</formula>
    </cfRule>
  </conditionalFormatting>
  <conditionalFormatting sqref="D3">
    <cfRule type="cellIs" dxfId="3" priority="2" operator="greaterThan">
      <formula>50</formula>
    </cfRule>
  </conditionalFormatting>
  <conditionalFormatting sqref="D3">
    <cfRule type="cellIs" dxfId="2" priority="3" operator="equal">
      <formula>50</formula>
    </cfRule>
  </conditionalFormatting>
  <conditionalFormatting sqref="H3">
    <cfRule type="cellIs" dxfId="1" priority="4" operator="lessThan">
      <formula>29</formula>
    </cfRule>
  </conditionalFormatting>
  <conditionalFormatting sqref="H3">
    <cfRule type="cellIs" dxfId="0" priority="5" operator="equal">
      <formula>29</formula>
    </cfRule>
  </conditionalFormatting>
  <dataValidations count="2">
    <dataValidation type="list" showInputMessage="1" showErrorMessage="1" sqref="E3">
      <formula1>Estado</formula1>
    </dataValidation>
    <dataValidation type="list" showInputMessage="1" showErrorMessage="1" sqref="F3">
      <formula1>Motivo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24</vt:i4>
      </vt:variant>
      <vt:variant>
        <vt:lpstr>Rangos con nombre</vt:lpstr>
      </vt:variant>
      <vt:variant>
        <vt:i4>2</vt:i4>
      </vt:variant>
    </vt:vector>
  </HeadingPairs>
  <TitlesOfParts>
    <vt:vector size="26" baseType="lpstr">
      <vt:lpstr>Resumen de lotes</vt:lpstr>
      <vt:lpstr>Valores</vt:lpstr>
      <vt:lpstr>Motivo exclusión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Estado</vt:lpstr>
      <vt:lpstr>Motivo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16047070Q</dc:creator>
  <dc:description>7.0.6</dc:description>
  <cp:lastModifiedBy>MARCOS MARTINEZ ROBRES</cp:lastModifiedBy>
  <dcterms:created xsi:type="dcterms:W3CDTF">2023-12-15T11:47:49Z</dcterms:created>
  <dcterms:modified xsi:type="dcterms:W3CDTF">2023-12-15T11:02:16Z</dcterms:modified>
</cp:coreProperties>
</file>