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4\Expedientes iniciados 2024\2024-00745 Material fungible para Endourología\"/>
    </mc:Choice>
  </mc:AlternateContent>
  <bookViews>
    <workbookView xWindow="240" yWindow="15" windowWidth="9720" windowHeight="6540"/>
  </bookViews>
  <sheets>
    <sheet name="OFERTA" sheetId="11" r:id="rId1"/>
  </sheets>
  <definedNames>
    <definedName name="_xlnm.Print_Titles" localSheetId="0">OFERTA!$1:$4</definedName>
  </definedNames>
  <calcPr calcId="162913"/>
</workbook>
</file>

<file path=xl/calcChain.xml><?xml version="1.0" encoding="utf-8"?>
<calcChain xmlns="http://schemas.openxmlformats.org/spreadsheetml/2006/main">
  <c r="I18" i="11" l="1"/>
  <c r="I19" i="11"/>
  <c r="I20" i="11"/>
  <c r="I21" i="11"/>
  <c r="I22" i="11"/>
  <c r="I23" i="11"/>
  <c r="I24" i="11"/>
  <c r="G18" i="11"/>
  <c r="G19" i="11"/>
  <c r="G20" i="11"/>
  <c r="G21" i="11"/>
  <c r="G22" i="11"/>
  <c r="G23" i="11"/>
  <c r="G24" i="11"/>
  <c r="I107" i="11"/>
  <c r="I108" i="11"/>
  <c r="I109" i="11"/>
  <c r="I111" i="11"/>
  <c r="I112" i="11"/>
  <c r="I113" i="11"/>
  <c r="G109" i="11"/>
  <c r="I101" i="11"/>
  <c r="G101" i="11"/>
  <c r="I94" i="11"/>
  <c r="I95" i="11"/>
  <c r="I96" i="11"/>
  <c r="G94" i="11"/>
  <c r="G95" i="11"/>
  <c r="G96" i="11"/>
  <c r="I79" i="11"/>
  <c r="I80" i="11"/>
  <c r="I81" i="11"/>
  <c r="I82" i="11"/>
  <c r="I83" i="11"/>
  <c r="I84" i="11"/>
  <c r="I85" i="11"/>
  <c r="I86" i="11"/>
  <c r="I87" i="11"/>
  <c r="I73" i="11"/>
  <c r="G73" i="11"/>
  <c r="I63" i="11"/>
  <c r="G63" i="11"/>
  <c r="G61" i="11"/>
  <c r="I31" i="11"/>
  <c r="I32" i="11"/>
  <c r="I35" i="11"/>
  <c r="I36" i="11"/>
  <c r="I37" i="11"/>
  <c r="I38" i="11"/>
  <c r="I39" i="11"/>
  <c r="I40" i="11"/>
  <c r="I43" i="11"/>
  <c r="I44" i="11"/>
  <c r="I45" i="11"/>
  <c r="I47" i="11"/>
  <c r="I48" i="11"/>
  <c r="I49" i="11"/>
  <c r="I50" i="11"/>
  <c r="I51" i="11"/>
  <c r="G43" i="11"/>
  <c r="G44" i="11"/>
  <c r="G45" i="11"/>
  <c r="G47" i="11"/>
  <c r="G48" i="11"/>
  <c r="G49" i="11"/>
  <c r="G50" i="11"/>
  <c r="G51" i="11"/>
  <c r="G36" i="11"/>
  <c r="G37" i="11"/>
  <c r="G38" i="11"/>
  <c r="G39" i="11"/>
  <c r="G40" i="11"/>
  <c r="G113" i="11" l="1"/>
  <c r="I90" i="11"/>
  <c r="I93" i="11"/>
  <c r="G93" i="11"/>
  <c r="G79" i="11"/>
  <c r="G80" i="11"/>
  <c r="G81" i="11"/>
  <c r="G82" i="11"/>
  <c r="G83" i="11"/>
  <c r="G84" i="11"/>
  <c r="G85" i="11"/>
  <c r="G86" i="11"/>
  <c r="G87" i="11"/>
  <c r="G90" i="11"/>
  <c r="I66" i="11"/>
  <c r="I67" i="11"/>
  <c r="I69" i="11"/>
  <c r="I70" i="11"/>
  <c r="I72" i="11"/>
  <c r="G66" i="11"/>
  <c r="G67" i="11"/>
  <c r="G69" i="11"/>
  <c r="G70" i="11"/>
  <c r="G72" i="11"/>
  <c r="I30" i="11"/>
  <c r="G30" i="11"/>
  <c r="G31" i="11"/>
  <c r="I25" i="11"/>
  <c r="G25" i="11"/>
  <c r="I9" i="11"/>
  <c r="I10" i="11"/>
  <c r="I11" i="11"/>
  <c r="I13" i="11"/>
  <c r="I14" i="11"/>
  <c r="I17" i="11"/>
  <c r="I8" i="11"/>
  <c r="G9" i="11"/>
  <c r="G10" i="11"/>
  <c r="G11" i="11"/>
  <c r="G13" i="11"/>
  <c r="G14" i="11"/>
  <c r="G17" i="11"/>
  <c r="G8" i="11"/>
  <c r="I102" i="11" l="1"/>
  <c r="I106" i="11"/>
  <c r="G102" i="11"/>
  <c r="G106" i="11"/>
  <c r="G107" i="11"/>
  <c r="G108" i="11"/>
  <c r="G111" i="11"/>
  <c r="G112" i="11"/>
  <c r="I78" i="11"/>
  <c r="G78" i="11"/>
  <c r="I58" i="11" l="1"/>
  <c r="I60" i="11"/>
  <c r="I61" i="11"/>
  <c r="I64" i="11"/>
  <c r="G58" i="11"/>
  <c r="G60" i="11"/>
  <c r="G64" i="11"/>
  <c r="G35" i="11"/>
  <c r="I57" i="11"/>
  <c r="G57" i="11"/>
  <c r="G32" i="11" l="1"/>
</calcChain>
</file>

<file path=xl/sharedStrings.xml><?xml version="1.0" encoding="utf-8"?>
<sst xmlns="http://schemas.openxmlformats.org/spreadsheetml/2006/main" count="212" uniqueCount="176">
  <si>
    <t>DENOMINACIÓN</t>
  </si>
  <si>
    <t>%
IVA</t>
  </si>
  <si>
    <t>Empresa:</t>
  </si>
  <si>
    <t>NIF:</t>
  </si>
  <si>
    <r>
      <t xml:space="preserve">CUADRO DE OFERTAS ECONÓMICAS   </t>
    </r>
    <r>
      <rPr>
        <b/>
        <i/>
        <sz val="16"/>
        <rFont val="Calibri"/>
        <family val="2"/>
      </rPr>
      <t>(INCLUIR EN EL SOBRE B)</t>
    </r>
  </si>
  <si>
    <t>Precio Unitario Máximo
(IVA excluido)</t>
  </si>
  <si>
    <t>Importe Total 
Ofertado
(IVA excluido)</t>
  </si>
  <si>
    <t>Precio Unitario
Ofertado
(IVA excluido)</t>
  </si>
  <si>
    <t>Importe 
Máximo Total
(IVA excluido)</t>
  </si>
  <si>
    <t>Nº Lote /
Sublote</t>
  </si>
  <si>
    <t xml:space="preserve">OBJETO: </t>
  </si>
  <si>
    <t>Cantidad
2 años</t>
  </si>
  <si>
    <t>Cantidad
estimada
2 años</t>
  </si>
  <si>
    <t xml:space="preserve">EL APODERADO
Fdo.: </t>
  </si>
  <si>
    <t>5.1</t>
  </si>
  <si>
    <t>5.2</t>
  </si>
  <si>
    <r>
      <t xml:space="preserve">EXPEDIENTE </t>
    </r>
    <r>
      <rPr>
        <b/>
        <sz val="11"/>
        <rFont val="Calibri"/>
        <family val="2"/>
      </rPr>
      <t>2024/00745</t>
    </r>
  </si>
  <si>
    <t>Suministro de material fungible para Endourología con destinoa la OSI Araba</t>
  </si>
  <si>
    <t>GUÍAS</t>
  </si>
  <si>
    <t>1</t>
  </si>
  <si>
    <t>GUÍA HÍBRIDA TEFLONADA CON PUNTA DE NITINOL 0,035</t>
  </si>
  <si>
    <t>2</t>
  </si>
  <si>
    <t>GUÍA HÍBRIDA TEFLONADA CON ALMA INTERNA (NITINOL+COLBALTO) 0,035</t>
  </si>
  <si>
    <t>3</t>
  </si>
  <si>
    <t>GUÍA HÍBRIDA TEFLONADA CON PUNTA DE TUNGSTENO 0,035</t>
  </si>
  <si>
    <t>4</t>
  </si>
  <si>
    <t>GUÍA RÍGIDA T/AMPLATZ/LUNDERQUIST</t>
  </si>
  <si>
    <t>5</t>
  </si>
  <si>
    <t>GUÍAS NITINOL</t>
  </si>
  <si>
    <t>GUÍA COMPLETA NITINOL PUNTA RECTA 0,035</t>
  </si>
  <si>
    <t>GUÍA COMPLETA NITINOL PUNTA CURVA 0,035</t>
  </si>
  <si>
    <t>VAINAS DE ACCESO URETERAL</t>
  </si>
  <si>
    <t>6</t>
  </si>
  <si>
    <t>VAINA DE ACCESO URETERAL, 10-12F</t>
  </si>
  <si>
    <t>7</t>
  </si>
  <si>
    <t>VAINA DE ACCESO URETERAL, 11-13F</t>
  </si>
  <si>
    <t>8</t>
  </si>
  <si>
    <t>VAINA DE ACCESO URETERAL, 12-14F</t>
  </si>
  <si>
    <t>9</t>
  </si>
  <si>
    <t>VAINA DE ACCESO URETERAL CON DOBLE CANAL, 10-12F</t>
  </si>
  <si>
    <t>10</t>
  </si>
  <si>
    <t>VAINA DE ACCESO URETERAL CON DOBLE CANAL, 11-13F</t>
  </si>
  <si>
    <t>11</t>
  </si>
  <si>
    <t>VAINA DE ACCESO URETERAL CON DOBLE CANAL, 12-14F</t>
  </si>
  <si>
    <t>12</t>
  </si>
  <si>
    <t>VAINA DE ACCESO URETERAL FLEXIBLE CON ASPIRACIÓN, 10-12F</t>
  </si>
  <si>
    <t>13</t>
  </si>
  <si>
    <t>VAINA DE ACCESO URETERAL FLEXIBLE CON ASPIRACIÓN, 11-13F</t>
  </si>
  <si>
    <t>14</t>
  </si>
  <si>
    <t>VAINA DE ACCESO URETERAL FLEXIBLE CON ASPIRACIÓN, 12-14F</t>
  </si>
  <si>
    <t>BALONES</t>
  </si>
  <si>
    <t>15</t>
  </si>
  <si>
    <t>BALÓN DE DILATADOR MEATO URETERAL, 12F (4 mm)</t>
  </si>
  <si>
    <t>16</t>
  </si>
  <si>
    <t>BALÓN DE DILATADOR MEATO URETERAL, 15F (5 mm)</t>
  </si>
  <si>
    <t>17</t>
  </si>
  <si>
    <t>BALÓN DE DILATADOR MEATO URETERAL, 18F (6 mm)</t>
  </si>
  <si>
    <t>CESTILLAS</t>
  </si>
  <si>
    <t>18</t>
  </si>
  <si>
    <t>CESTILLA DE NITINOL PARA URS/RIRS 4/6 HILOS (Terminación con punta)</t>
  </si>
  <si>
    <t>19</t>
  </si>
  <si>
    <t>CESTILLA DE NITINOL PARA URS/RIRS 4/6 HILOS (Terminación sin punta)</t>
  </si>
  <si>
    <t>20</t>
  </si>
  <si>
    <t>CESTILLA DE NITINOL PARA URS/RIRS 4/6 HILOS (Terminación en red)</t>
  </si>
  <si>
    <t>21</t>
  </si>
  <si>
    <t>CESTILLA DE NITINOL DE CAPTURA FRONTAL</t>
  </si>
  <si>
    <t>22</t>
  </si>
  <si>
    <t>PINZA DE BIOPSIA PARA URS FLEXIBLE</t>
  </si>
  <si>
    <t>23</t>
  </si>
  <si>
    <t>CESTA PERCUTÁNEA DE NITINOL</t>
  </si>
  <si>
    <t>CATÉTERES SIMPLES</t>
  </si>
  <si>
    <t>24</t>
  </si>
  <si>
    <t>CATÉTER URETERAL SIMPLE PUNTA ABIERTA, 4F</t>
  </si>
  <si>
    <t>25</t>
  </si>
  <si>
    <t>CATÉTER URETERAL SIMPLE PUNTA ABIERTA, 5F</t>
  </si>
  <si>
    <t>26</t>
  </si>
  <si>
    <t>CATÉTER URETERAL SIMPLE PUNTA ABIERTA, 6F</t>
  </si>
  <si>
    <t>27</t>
  </si>
  <si>
    <t>CATÉTERES URETERALES SIMPLE J MULTIPERFORADOS</t>
  </si>
  <si>
    <t>27.1</t>
  </si>
  <si>
    <t>CATÉTER URETERAL SIMPLE J MULTIPERFORADO, 7F</t>
  </si>
  <si>
    <t>27.2</t>
  </si>
  <si>
    <t>CATÉTER URETERAL SIMPLE J MULTIPERFORADO, 8F</t>
  </si>
  <si>
    <t>28</t>
  </si>
  <si>
    <t>CATÉTER RADIOPACO PUNTA FLEXIBLE Y CURVA</t>
  </si>
  <si>
    <t>29</t>
  </si>
  <si>
    <t>CATÉTER DE CONSOLIDACIÓN DE TRAYECTOS PERCUTÁNEOS</t>
  </si>
  <si>
    <t>30</t>
  </si>
  <si>
    <t>CATÉTER URETERAL DOBLE LUZ 9-10 Ch</t>
  </si>
  <si>
    <t>CATÉTERES DOBLE J</t>
  </si>
  <si>
    <t>31</t>
  </si>
  <si>
    <t>CATÉTERES URETERALES DOBLE J, DURACIÓN NO INFERIOR A 6 MESES PREMONTADOS</t>
  </si>
  <si>
    <t>31.1</t>
  </si>
  <si>
    <t>CATÉTER URETERAL DOBLE J ABIERTO ABIERTO, 4,7-4,8F 26 cm</t>
  </si>
  <si>
    <t>31.2</t>
  </si>
  <si>
    <t>CATÉTER URETERAL DOBLE J ABIERTO ABIERTO, 6F 26 cm</t>
  </si>
  <si>
    <t>32</t>
  </si>
  <si>
    <t>CATÉTERES URETERALES DOBLE J, DURACIÓN NO INFERIOR A 6 MESES SIN PREMONTAR</t>
  </si>
  <si>
    <t>32.1</t>
  </si>
  <si>
    <t>32.2</t>
  </si>
  <si>
    <t>33</t>
  </si>
  <si>
    <t>CATÉTERES URETERALES DOBLE J, DURACIÓN NO INFERIOR A 1 AÑO</t>
  </si>
  <si>
    <t>33.1</t>
  </si>
  <si>
    <t>CATÉTER URETERAL DOBLE J ABIERTO ABIERTO, 4,8F 26 cm</t>
  </si>
  <si>
    <t>33.2</t>
  </si>
  <si>
    <t>34</t>
  </si>
  <si>
    <t>CATÉTERES URETERALES DOBLE J, DURACIÓN NO INFERIOR A 1 AÑO SILICONADO</t>
  </si>
  <si>
    <t>34.1</t>
  </si>
  <si>
    <t>34.2</t>
  </si>
  <si>
    <t>35</t>
  </si>
  <si>
    <t>CATÉTERES URETERALES DOBLE J TUMORALES</t>
  </si>
  <si>
    <t>35.1</t>
  </si>
  <si>
    <t>CATÉTER URETERAL DOBLE J TUMORAL, 6F 30 cm</t>
  </si>
  <si>
    <t>35.2</t>
  </si>
  <si>
    <t>CATÉTER URETERAL DOBLE J TUMORAL, 8F 30 cm</t>
  </si>
  <si>
    <t>36</t>
  </si>
  <si>
    <t>CATÉTERES URETERALES PARA ESTENOSIS URETERALES</t>
  </si>
  <si>
    <t>36.1</t>
  </si>
  <si>
    <t>CATÉTER URETERAL DOBLE J, 8F 26 cm</t>
  </si>
  <si>
    <t>36.2</t>
  </si>
  <si>
    <t>CATÉTER URETERAL DOBLE J, 10F 26 cm</t>
  </si>
  <si>
    <t>DILATADORES PERCUTÁNEOS</t>
  </si>
  <si>
    <t>37</t>
  </si>
  <si>
    <t>SET DE DILATADORES Y VAINAS P/ACCESO PERCUTÁNEO T/AMPLATZ</t>
  </si>
  <si>
    <t>38</t>
  </si>
  <si>
    <t>VAINA DE AMPLATZ, 14 Ch 17 cm</t>
  </si>
  <si>
    <t>39</t>
  </si>
  <si>
    <t>VAINA DE AMPLATZ, 16 Ch 17 cm</t>
  </si>
  <si>
    <t>40</t>
  </si>
  <si>
    <t>VAINA DE AMPLATZ, 18 Ch 17 cm</t>
  </si>
  <si>
    <t>41</t>
  </si>
  <si>
    <t>VAINA DE AMPLATZ, 20 Ch 17 cm</t>
  </si>
  <si>
    <t>42</t>
  </si>
  <si>
    <t>VAINA DE AMPLATZ, 22 Ch 17 cm</t>
  </si>
  <si>
    <t>43</t>
  </si>
  <si>
    <t>SET DILATACIÓN NEUMÁTICO P/TRAYECTO PERCUTÁNEO, 18F 17 cm</t>
  </si>
  <si>
    <t>44</t>
  </si>
  <si>
    <t>SET DILATACIÓN NEUMÁTICO P/TRAYECTO PERCUTÁNEO, 24F 17 cm</t>
  </si>
  <si>
    <t>45</t>
  </si>
  <si>
    <t>SET DILATACIÓN NEUMÁTICO P/TRAYECTO PERCUTÁNEO, 30F 17 cm</t>
  </si>
  <si>
    <t>46</t>
  </si>
  <si>
    <t>SET DILATACIÓN NEUMÁTICO P/TRAYECTO PERCUTÁNEO, 30F 21-23 cm</t>
  </si>
  <si>
    <t>AGUJAS DE PUNCIÓN RENAL PERCUTÁNEA</t>
  </si>
  <si>
    <t>47</t>
  </si>
  <si>
    <t>AGUJA PUNCIÓN RENAL PERCUTÁNEA, 17/18G 20 cm</t>
  </si>
  <si>
    <t>NEFROSTOMÍA</t>
  </si>
  <si>
    <t>48</t>
  </si>
  <si>
    <t>SET DE NEFROSTOMÍA COMPLETO, 8 Ch</t>
  </si>
  <si>
    <t>49</t>
  </si>
  <si>
    <t>SET DE NEFROSTOMÍA COMPLETO CON DRENAJE TIPO SONDA 14/16 Ch</t>
  </si>
  <si>
    <t>50</t>
  </si>
  <si>
    <t>CATÉTER DE RECAMBIO DE NEFROSTOMÍA, 6 Ch</t>
  </si>
  <si>
    <t>51</t>
  </si>
  <si>
    <t>CATÉTER DE RECAMBIO DE NEFROSTOMÍA, 8 Ch</t>
  </si>
  <si>
    <t>TALLAS SUPRAPÚBICAS</t>
  </si>
  <si>
    <t>52</t>
  </si>
  <si>
    <t>SET DE DRENAJE SUPRAPÚBICO, 10 Ch</t>
  </si>
  <si>
    <t>53</t>
  </si>
  <si>
    <t>SET DE DRENAJE SUPRAPÚBICO, 12 Ch</t>
  </si>
  <si>
    <t>OTROS</t>
  </si>
  <si>
    <t>54</t>
  </si>
  <si>
    <t>MATERIAL FUNGIBLE DE LITOFRAGMENTACIÓN</t>
  </si>
  <si>
    <t>54.1</t>
  </si>
  <si>
    <t>SONDA LITOTRICIA INTRACORPÓREA FRAGMENTACIÓN ULTRASÓNICA 3,4x340 mm</t>
  </si>
  <si>
    <t>54.2</t>
  </si>
  <si>
    <t>SONDA LITOTRICIA INTRACORPÓREA FRAGMENTACIÓN ULTRASÓNICA 3,4x445 mm</t>
  </si>
  <si>
    <t>54.3</t>
  </si>
  <si>
    <t>SONDA LITOTRICIA INTRACORPÓREA FRAGMENTACIÓN ULTRASÓNICA 1,9x445 mm</t>
  </si>
  <si>
    <t>54.4</t>
  </si>
  <si>
    <t>COLECTOR FRAGMENTOS LITOTRICIA 200 cc 4 m</t>
  </si>
  <si>
    <t>55</t>
  </si>
  <si>
    <t xml:space="preserve">EVACUADOR VESICAL PARA RTU </t>
  </si>
  <si>
    <t>56</t>
  </si>
  <si>
    <t>SET FUNGIBLE PARA INSTILACIÓN DE MITOMICINA</t>
  </si>
  <si>
    <t>57</t>
  </si>
  <si>
    <t>KIT GUÍA DE PUNCIÓN PARA BIOPSIAS CON CONTROL ECOGRÁFICO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</si>
</sst>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8" formatCode="_-* #,##0.00\ _P_t_s_-;\-* #,##0.00\ _P_t_s_-;_-* &quot;-&quot;\ _P_t_s_-;_-@_-"/>
    <numFmt numFmtId="169" formatCode="#,##0.00\ \€"/>
    <numFmt numFmtId="171" formatCode="_-* #,##0.00\ [$€]_-;\-* #,##0.00\ [$€]_-;_-* &quot;-&quot;??\ [$€]_-;_-@_-"/>
  </numFmts>
  <fonts count="18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8">
    <xf numFmtId="0" fontId="0" fillId="0" borderId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9" fontId="1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168" fontId="1" fillId="0" borderId="0" xfId="2" applyNumberFormat="1" applyAlignment="1">
      <alignment horizontal="center"/>
    </xf>
    <xf numFmtId="168" fontId="1" fillId="0" borderId="0" xfId="2" applyNumberFormat="1"/>
    <xf numFmtId="0" fontId="4" fillId="0" borderId="0" xfId="0" applyFont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vertical="center"/>
    </xf>
    <xf numFmtId="0" fontId="9" fillId="0" borderId="0" xfId="0" applyFont="1"/>
    <xf numFmtId="0" fontId="12" fillId="0" borderId="0" xfId="0" applyFont="1"/>
    <xf numFmtId="168" fontId="12" fillId="0" borderId="0" xfId="2" applyNumberFormat="1" applyFont="1" applyAlignment="1">
      <alignment horizontal="center"/>
    </xf>
    <xf numFmtId="168" fontId="12" fillId="0" borderId="0" xfId="2" applyNumberFormat="1" applyFont="1"/>
    <xf numFmtId="0" fontId="11" fillId="0" borderId="0" xfId="0" applyFont="1"/>
    <xf numFmtId="0" fontId="11" fillId="0" borderId="4" xfId="0" applyFont="1" applyBorder="1" applyAlignment="1">
      <alignment horizontal="right"/>
    </xf>
    <xf numFmtId="0" fontId="12" fillId="0" borderId="0" xfId="0" applyFont="1" applyBorder="1"/>
    <xf numFmtId="168" fontId="12" fillId="0" borderId="0" xfId="2" applyNumberFormat="1" applyFont="1" applyBorder="1" applyAlignment="1">
      <alignment horizontal="center"/>
    </xf>
    <xf numFmtId="165" fontId="3" fillId="0" borderId="0" xfId="2" applyFont="1" applyBorder="1" applyAlignment="1"/>
    <xf numFmtId="0" fontId="8" fillId="0" borderId="0" xfId="0" applyFont="1" applyAlignment="1">
      <alignment horizontal="left" wrapText="1"/>
    </xf>
    <xf numFmtId="0" fontId="3" fillId="0" borderId="0" xfId="0" applyFont="1" applyBorder="1" applyAlignment="1">
      <alignment wrapText="1"/>
    </xf>
    <xf numFmtId="0" fontId="9" fillId="0" borderId="0" xfId="0" applyFont="1" applyBorder="1"/>
    <xf numFmtId="0" fontId="12" fillId="0" borderId="3" xfId="0" applyFont="1" applyBorder="1" applyAlignment="1">
      <alignment horizontal="left"/>
    </xf>
    <xf numFmtId="0" fontId="13" fillId="2" borderId="7" xfId="0" applyFont="1" applyFill="1" applyBorder="1" applyAlignment="1">
      <alignment horizontal="center" vertical="center" wrapText="1"/>
    </xf>
    <xf numFmtId="165" fontId="13" fillId="2" borderId="8" xfId="2" applyFont="1" applyFill="1" applyBorder="1" applyAlignment="1">
      <alignment horizontal="center" vertical="center" wrapText="1"/>
    </xf>
    <xf numFmtId="165" fontId="13" fillId="2" borderId="9" xfId="2" applyFont="1" applyFill="1" applyBorder="1" applyAlignment="1">
      <alignment horizontal="center" vertical="center" wrapText="1"/>
    </xf>
    <xf numFmtId="168" fontId="13" fillId="2" borderId="8" xfId="2" applyNumberFormat="1" applyFont="1" applyFill="1" applyBorder="1" applyAlignment="1">
      <alignment horizontal="center" vertical="center" wrapText="1"/>
    </xf>
    <xf numFmtId="168" fontId="13" fillId="2" borderId="12" xfId="2" applyNumberFormat="1" applyFont="1" applyFill="1" applyBorder="1" applyAlignment="1">
      <alignment horizontal="center" vertical="center" wrapText="1"/>
    </xf>
    <xf numFmtId="49" fontId="13" fillId="2" borderId="7" xfId="2" applyNumberFormat="1" applyFont="1" applyFill="1" applyBorder="1" applyAlignment="1">
      <alignment horizontal="center" vertical="center" wrapText="1"/>
    </xf>
    <xf numFmtId="168" fontId="13" fillId="2" borderId="16" xfId="2" applyNumberFormat="1" applyFont="1" applyFill="1" applyBorder="1" applyAlignment="1">
      <alignment horizontal="center" vertical="center" wrapText="1"/>
    </xf>
    <xf numFmtId="0" fontId="8" fillId="0" borderId="0" xfId="0" applyFont="1"/>
    <xf numFmtId="168" fontId="13" fillId="2" borderId="10" xfId="2" applyNumberFormat="1" applyFont="1" applyFill="1" applyBorder="1" applyAlignment="1">
      <alignment horizontal="center" vertical="center" wrapText="1"/>
    </xf>
    <xf numFmtId="168" fontId="13" fillId="2" borderId="1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2" xfId="0" applyFont="1" applyBorder="1" applyAlignment="1">
      <alignment vertical="center"/>
    </xf>
    <xf numFmtId="0" fontId="11" fillId="0" borderId="5" xfId="0" applyFont="1" applyBorder="1" applyAlignment="1"/>
    <xf numFmtId="0" fontId="16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16" fillId="0" borderId="1" xfId="0" applyFont="1" applyBorder="1" applyAlignment="1">
      <alignment horizontal="left" wrapText="1" indent="1"/>
    </xf>
    <xf numFmtId="0" fontId="13" fillId="3" borderId="1" xfId="77" applyFont="1" applyFill="1" applyBorder="1" applyAlignment="1">
      <alignment horizontal="left" vertical="center" wrapText="1"/>
    </xf>
    <xf numFmtId="165" fontId="16" fillId="0" borderId="5" xfId="2" applyFont="1" applyFill="1" applyBorder="1" applyAlignment="1">
      <alignment horizontal="center"/>
    </xf>
    <xf numFmtId="169" fontId="8" fillId="0" borderId="2" xfId="2" applyNumberFormat="1" applyFont="1" applyBorder="1" applyAlignment="1">
      <alignment horizontal="center"/>
    </xf>
    <xf numFmtId="165" fontId="8" fillId="0" borderId="1" xfId="87" applyFont="1" applyFill="1" applyBorder="1" applyAlignment="1">
      <alignment horizontal="center" vertical="center"/>
    </xf>
    <xf numFmtId="44" fontId="8" fillId="0" borderId="1" xfId="3" applyNumberFormat="1" applyFont="1" applyFill="1" applyBorder="1" applyAlignment="1">
      <alignment horizontal="center" vertical="center"/>
    </xf>
    <xf numFmtId="169" fontId="8" fillId="0" borderId="1" xfId="2" applyNumberFormat="1" applyFont="1" applyBorder="1" applyAlignment="1">
      <alignment vertical="center"/>
    </xf>
    <xf numFmtId="169" fontId="8" fillId="0" borderId="13" xfId="2" applyNumberFormat="1" applyFont="1" applyBorder="1" applyAlignment="1">
      <alignment vertical="center"/>
    </xf>
    <xf numFmtId="9" fontId="8" fillId="0" borderId="17" xfId="85" applyFont="1" applyBorder="1" applyAlignment="1">
      <alignment horizontal="center"/>
    </xf>
    <xf numFmtId="0" fontId="8" fillId="0" borderId="1" xfId="77" applyFont="1" applyBorder="1" applyAlignment="1">
      <alignment horizontal="left" vertical="center" wrapText="1" indent="1"/>
    </xf>
    <xf numFmtId="49" fontId="16" fillId="0" borderId="21" xfId="0" applyNumberFormat="1" applyFont="1" applyBorder="1" applyAlignment="1">
      <alignment horizontal="center" vertical="center"/>
    </xf>
    <xf numFmtId="49" fontId="16" fillId="0" borderId="21" xfId="0" applyNumberFormat="1" applyFont="1" applyBorder="1" applyAlignment="1">
      <alignment horizontal="center"/>
    </xf>
    <xf numFmtId="49" fontId="17" fillId="0" borderId="21" xfId="0" applyNumberFormat="1" applyFont="1" applyBorder="1" applyAlignment="1">
      <alignment horizontal="center"/>
    </xf>
    <xf numFmtId="49" fontId="16" fillId="0" borderId="21" xfId="0" applyNumberFormat="1" applyFont="1" applyBorder="1" applyAlignment="1">
      <alignment horizontal="right"/>
    </xf>
    <xf numFmtId="49" fontId="8" fillId="0" borderId="14" xfId="77" applyNumberFormat="1" applyFont="1" applyBorder="1" applyAlignment="1">
      <alignment horizontal="left" vertical="center" indent="2"/>
    </xf>
    <xf numFmtId="169" fontId="8" fillId="0" borderId="13" xfId="2" applyNumberFormat="1" applyFont="1" applyBorder="1" applyAlignment="1"/>
    <xf numFmtId="169" fontId="8" fillId="0" borderId="1" xfId="2" applyNumberFormat="1" applyFont="1" applyBorder="1" applyAlignment="1"/>
    <xf numFmtId="49" fontId="16" fillId="0" borderId="18" xfId="0" applyNumberFormat="1" applyFont="1" applyBorder="1" applyAlignment="1">
      <alignment horizontal="center"/>
    </xf>
    <xf numFmtId="0" fontId="16" fillId="0" borderId="15" xfId="0" applyFont="1" applyBorder="1" applyAlignment="1">
      <alignment wrapText="1"/>
    </xf>
    <xf numFmtId="165" fontId="16" fillId="0" borderId="22" xfId="2" applyFont="1" applyFill="1" applyBorder="1" applyAlignment="1">
      <alignment horizontal="center"/>
    </xf>
    <xf numFmtId="169" fontId="8" fillId="0" borderId="23" xfId="2" applyNumberFormat="1" applyFont="1" applyBorder="1" applyAlignment="1">
      <alignment horizontal="center"/>
    </xf>
    <xf numFmtId="169" fontId="8" fillId="0" borderId="15" xfId="2" applyNumberFormat="1" applyFont="1" applyBorder="1" applyAlignment="1">
      <alignment vertical="center"/>
    </xf>
    <xf numFmtId="169" fontId="8" fillId="0" borderId="19" xfId="2" applyNumberFormat="1" applyFont="1" applyBorder="1" applyAlignment="1"/>
    <xf numFmtId="44" fontId="8" fillId="0" borderId="15" xfId="3" applyNumberFormat="1" applyFont="1" applyFill="1" applyBorder="1" applyAlignment="1">
      <alignment horizontal="center" vertical="center"/>
    </xf>
    <xf numFmtId="169" fontId="8" fillId="0" borderId="15" xfId="2" applyNumberFormat="1" applyFont="1" applyBorder="1" applyAlignment="1"/>
    <xf numFmtId="9" fontId="8" fillId="0" borderId="20" xfId="85" applyFont="1" applyBorder="1" applyAlignment="1">
      <alignment horizontal="center"/>
    </xf>
    <xf numFmtId="49" fontId="16" fillId="0" borderId="18" xfId="0" applyNumberFormat="1" applyFont="1" applyBorder="1" applyAlignment="1">
      <alignment horizontal="right"/>
    </xf>
    <xf numFmtId="0" fontId="16" fillId="0" borderId="15" xfId="0" applyFont="1" applyBorder="1" applyAlignment="1">
      <alignment horizontal="left" wrapText="1" indent="1"/>
    </xf>
  </cellXfs>
  <cellStyles count="88">
    <cellStyle name="Euro" xfId="1"/>
    <cellStyle name="Millares [0]" xfId="2" builtinId="6"/>
    <cellStyle name="Millares [0]_Agujas ANESTESIA" xfId="87"/>
    <cellStyle name="Millares 10" xfId="3"/>
    <cellStyle name="Millares 11" xfId="4"/>
    <cellStyle name="Millares 12" xfId="5"/>
    <cellStyle name="Millares 13" xfId="6"/>
    <cellStyle name="Millares 14" xfId="7"/>
    <cellStyle name="Millares 15" xfId="8"/>
    <cellStyle name="Millares 16" xfId="9"/>
    <cellStyle name="Millares 17" xfId="10"/>
    <cellStyle name="Millares 18" xfId="11"/>
    <cellStyle name="Millares 19" xfId="12"/>
    <cellStyle name="Millares 2" xfId="13"/>
    <cellStyle name="Millares 2 2" xfId="14"/>
    <cellStyle name="Millares 2 3" xfId="15"/>
    <cellStyle name="Millares 20" xfId="16"/>
    <cellStyle name="Millares 21" xfId="17"/>
    <cellStyle name="Millares 22" xfId="18"/>
    <cellStyle name="Millares 23" xfId="19"/>
    <cellStyle name="Millares 24" xfId="20"/>
    <cellStyle name="Millares 25" xfId="21"/>
    <cellStyle name="Millares 26" xfId="22"/>
    <cellStyle name="Millares 27" xfId="23"/>
    <cellStyle name="Millares 28" xfId="24"/>
    <cellStyle name="Millares 29" xfId="25"/>
    <cellStyle name="Millares 3" xfId="26"/>
    <cellStyle name="Millares 3 2" xfId="27"/>
    <cellStyle name="Millares 30" xfId="28"/>
    <cellStyle name="Millares 31" xfId="29"/>
    <cellStyle name="Millares 32" xfId="30"/>
    <cellStyle name="Millares 33" xfId="31"/>
    <cellStyle name="Millares 34" xfId="32"/>
    <cellStyle name="Millares 35" xfId="33"/>
    <cellStyle name="Millares 36" xfId="34"/>
    <cellStyle name="Millares 37" xfId="35"/>
    <cellStyle name="Millares 38" xfId="36"/>
    <cellStyle name="Millares 39" xfId="37"/>
    <cellStyle name="Millares 4" xfId="38"/>
    <cellStyle name="Millares 4 2" xfId="39"/>
    <cellStyle name="Millares 40" xfId="40"/>
    <cellStyle name="Millares 41" xfId="41"/>
    <cellStyle name="Millares 42" xfId="42"/>
    <cellStyle name="Millares 43" xfId="43"/>
    <cellStyle name="Millares 44" xfId="44"/>
    <cellStyle name="Millares 45" xfId="45"/>
    <cellStyle name="Millares 46" xfId="46"/>
    <cellStyle name="Millares 47" xfId="47"/>
    <cellStyle name="Millares 48" xfId="48"/>
    <cellStyle name="Millares 49" xfId="49"/>
    <cellStyle name="Millares 5" xfId="50"/>
    <cellStyle name="Millares 5 2" xfId="51"/>
    <cellStyle name="Millares 50" xfId="52"/>
    <cellStyle name="Millares 51" xfId="53"/>
    <cellStyle name="Millares 52" xfId="54"/>
    <cellStyle name="Millares 53" xfId="55"/>
    <cellStyle name="Millares 54" xfId="56"/>
    <cellStyle name="Millares 55" xfId="57"/>
    <cellStyle name="Millares 56" xfId="58"/>
    <cellStyle name="Millares 57" xfId="59"/>
    <cellStyle name="Millares 58" xfId="60"/>
    <cellStyle name="Millares 59" xfId="61"/>
    <cellStyle name="Millares 6" xfId="62"/>
    <cellStyle name="Millares 6 2" xfId="63"/>
    <cellStyle name="Millares 60" xfId="64"/>
    <cellStyle name="Millares 61" xfId="65"/>
    <cellStyle name="Millares 62" xfId="66"/>
    <cellStyle name="Millares 63" xfId="67"/>
    <cellStyle name="Millares 64" xfId="68"/>
    <cellStyle name="Millares 65" xfId="69"/>
    <cellStyle name="Millares 7" xfId="70"/>
    <cellStyle name="Millares 7 2" xfId="71"/>
    <cellStyle name="Millares 8" xfId="72"/>
    <cellStyle name="Millares 9" xfId="73"/>
    <cellStyle name="Moneda 2" xfId="74"/>
    <cellStyle name="Moneda 3" xfId="75"/>
    <cellStyle name="Moneda 4" xfId="76"/>
    <cellStyle name="Normal" xfId="0" builtinId="0"/>
    <cellStyle name="Normal 2" xfId="77"/>
    <cellStyle name="Normal 2 2" xfId="86"/>
    <cellStyle name="Normal 3" xfId="78"/>
    <cellStyle name="Normal 3 2" xfId="79"/>
    <cellStyle name="Normal 4" xfId="80"/>
    <cellStyle name="Normal 4 2" xfId="81"/>
    <cellStyle name="Normal 4 3" xfId="82"/>
    <cellStyle name="Normal 5" xfId="83"/>
    <cellStyle name="Normal 6" xfId="84"/>
    <cellStyle name="Porcentaje" xfId="8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tabSelected="1" topLeftCell="A53" zoomScaleNormal="100" workbookViewId="0">
      <selection activeCell="I70" sqref="I70"/>
    </sheetView>
  </sheetViews>
  <sheetFormatPr baseColWidth="10" defaultRowHeight="12.75" x14ac:dyDescent="0.2"/>
  <cols>
    <col min="1" max="1" width="0.5703125" customWidth="1"/>
    <col min="2" max="2" width="7.7109375" customWidth="1"/>
    <col min="3" max="3" width="70.85546875" customWidth="1"/>
    <col min="4" max="4" width="9.5703125" style="4" bestFit="1" customWidth="1"/>
    <col min="5" max="5" width="12.7109375" style="2" customWidth="1"/>
    <col min="6" max="6" width="11.42578125" style="2" hidden="1" customWidth="1"/>
    <col min="7" max="7" width="14.5703125" style="3" customWidth="1"/>
    <col min="8" max="8" width="12.7109375" style="2" customWidth="1"/>
    <col min="9" max="9" width="13.28515625" style="2" customWidth="1"/>
    <col min="10" max="10" width="7.85546875" style="2" customWidth="1"/>
  </cols>
  <sheetData>
    <row r="1" spans="1:10" s="7" customFormat="1" ht="18" customHeight="1" x14ac:dyDescent="0.35">
      <c r="A1" s="18"/>
      <c r="B1" s="30" t="s">
        <v>4</v>
      </c>
      <c r="C1" s="30"/>
      <c r="D1" s="30"/>
      <c r="E1" s="30"/>
      <c r="F1" s="30"/>
      <c r="G1" s="30"/>
      <c r="H1" s="30"/>
      <c r="I1" s="30"/>
      <c r="J1" s="30"/>
    </row>
    <row r="2" spans="1:10" s="8" customFormat="1" ht="15" customHeight="1" x14ac:dyDescent="0.25">
      <c r="E2" s="9"/>
      <c r="F2" s="9"/>
      <c r="G2" s="10"/>
      <c r="H2" s="9"/>
      <c r="I2" s="9"/>
      <c r="J2" s="9"/>
    </row>
    <row r="3" spans="1:10" s="8" customFormat="1" ht="15" customHeight="1" x14ac:dyDescent="0.25">
      <c r="B3" s="19" t="s">
        <v>16</v>
      </c>
      <c r="C3" s="19"/>
      <c r="D3" s="11"/>
      <c r="E3" s="12" t="s">
        <v>2</v>
      </c>
      <c r="F3" s="31"/>
      <c r="G3" s="31"/>
      <c r="H3" s="31"/>
      <c r="I3" s="31"/>
      <c r="J3" s="9"/>
    </row>
    <row r="4" spans="1:10" s="13" customFormat="1" ht="15" customHeight="1" x14ac:dyDescent="0.25">
      <c r="B4" s="35" t="s">
        <v>10</v>
      </c>
      <c r="C4" s="36" t="s">
        <v>17</v>
      </c>
      <c r="E4" s="12" t="s">
        <v>3</v>
      </c>
      <c r="F4" s="32"/>
      <c r="G4" s="33"/>
      <c r="H4" s="33"/>
      <c r="I4" s="34"/>
      <c r="J4" s="14"/>
    </row>
    <row r="5" spans="1:10" s="8" customFormat="1" ht="12" customHeight="1" thickBot="1" x14ac:dyDescent="0.3">
      <c r="E5" s="9"/>
      <c r="F5" s="9"/>
      <c r="G5" s="10"/>
      <c r="H5" s="9"/>
      <c r="I5" s="9"/>
      <c r="J5" s="9"/>
    </row>
    <row r="6" spans="1:10" s="1" customFormat="1" ht="39.950000000000003" customHeight="1" thickBot="1" x14ac:dyDescent="0.25">
      <c r="B6" s="20" t="s">
        <v>9</v>
      </c>
      <c r="C6" s="21" t="s">
        <v>0</v>
      </c>
      <c r="D6" s="22" t="s">
        <v>12</v>
      </c>
      <c r="E6" s="28" t="s">
        <v>5</v>
      </c>
      <c r="F6" s="29"/>
      <c r="G6" s="24" t="s">
        <v>8</v>
      </c>
      <c r="H6" s="25" t="s">
        <v>7</v>
      </c>
      <c r="I6" s="23" t="s">
        <v>6</v>
      </c>
      <c r="J6" s="26" t="s">
        <v>1</v>
      </c>
    </row>
    <row r="7" spans="1:10" s="27" customFormat="1" ht="20.100000000000001" customHeight="1" x14ac:dyDescent="0.2">
      <c r="B7" s="49"/>
      <c r="C7" s="40" t="s">
        <v>18</v>
      </c>
      <c r="D7" s="43"/>
      <c r="E7" s="44"/>
      <c r="F7" s="45"/>
      <c r="G7" s="46"/>
      <c r="H7" s="44"/>
      <c r="I7" s="45"/>
      <c r="J7" s="47"/>
    </row>
    <row r="8" spans="1:10" s="27" customFormat="1" ht="20.100000000000001" customHeight="1" x14ac:dyDescent="0.2">
      <c r="B8" s="50" t="s">
        <v>19</v>
      </c>
      <c r="C8" s="37" t="s">
        <v>20</v>
      </c>
      <c r="D8" s="41">
        <v>3000</v>
      </c>
      <c r="E8" s="42">
        <v>60</v>
      </c>
      <c r="F8" s="45"/>
      <c r="G8" s="54">
        <f t="shared" ref="G8:G24" si="0">D8*E8</f>
        <v>180000</v>
      </c>
      <c r="H8" s="44"/>
      <c r="I8" s="55">
        <f t="shared" ref="I8:I24" si="1">D8*H8</f>
        <v>0</v>
      </c>
      <c r="J8" s="47"/>
    </row>
    <row r="9" spans="1:10" s="27" customFormat="1" ht="20.100000000000001" customHeight="1" x14ac:dyDescent="0.2">
      <c r="B9" s="50" t="s">
        <v>21</v>
      </c>
      <c r="C9" s="37" t="s">
        <v>22</v>
      </c>
      <c r="D9" s="41">
        <v>200</v>
      </c>
      <c r="E9" s="42">
        <v>69</v>
      </c>
      <c r="F9" s="45"/>
      <c r="G9" s="54">
        <f t="shared" si="0"/>
        <v>13800</v>
      </c>
      <c r="H9" s="44"/>
      <c r="I9" s="55">
        <f t="shared" si="1"/>
        <v>0</v>
      </c>
      <c r="J9" s="47"/>
    </row>
    <row r="10" spans="1:10" s="27" customFormat="1" ht="20.100000000000001" customHeight="1" x14ac:dyDescent="0.2">
      <c r="B10" s="50" t="s">
        <v>23</v>
      </c>
      <c r="C10" s="37" t="s">
        <v>24</v>
      </c>
      <c r="D10" s="41">
        <v>100</v>
      </c>
      <c r="E10" s="42">
        <v>60</v>
      </c>
      <c r="F10" s="45"/>
      <c r="G10" s="54">
        <f t="shared" si="0"/>
        <v>6000</v>
      </c>
      <c r="H10" s="44"/>
      <c r="I10" s="55">
        <f t="shared" si="1"/>
        <v>0</v>
      </c>
      <c r="J10" s="47"/>
    </row>
    <row r="11" spans="1:10" s="27" customFormat="1" ht="20.100000000000001" customHeight="1" x14ac:dyDescent="0.2">
      <c r="B11" s="50" t="s">
        <v>25</v>
      </c>
      <c r="C11" s="37" t="s">
        <v>26</v>
      </c>
      <c r="D11" s="41">
        <v>10</v>
      </c>
      <c r="E11" s="42">
        <v>55</v>
      </c>
      <c r="F11" s="45"/>
      <c r="G11" s="54">
        <f t="shared" si="0"/>
        <v>550</v>
      </c>
      <c r="H11" s="44"/>
      <c r="I11" s="55">
        <f t="shared" si="1"/>
        <v>0</v>
      </c>
      <c r="J11" s="47"/>
    </row>
    <row r="12" spans="1:10" s="27" customFormat="1" ht="20.100000000000001" customHeight="1" x14ac:dyDescent="0.2">
      <c r="B12" s="51" t="s">
        <v>27</v>
      </c>
      <c r="C12" s="38" t="s">
        <v>28</v>
      </c>
      <c r="D12" s="41"/>
      <c r="E12" s="42"/>
      <c r="F12" s="45"/>
      <c r="G12" s="54"/>
      <c r="H12" s="44"/>
      <c r="I12" s="55"/>
      <c r="J12" s="47"/>
    </row>
    <row r="13" spans="1:10" s="27" customFormat="1" ht="20.100000000000001" customHeight="1" x14ac:dyDescent="0.2">
      <c r="B13" s="52" t="s">
        <v>14</v>
      </c>
      <c r="C13" s="39" t="s">
        <v>29</v>
      </c>
      <c r="D13" s="41">
        <v>60</v>
      </c>
      <c r="E13" s="42">
        <v>30</v>
      </c>
      <c r="F13" s="45"/>
      <c r="G13" s="54">
        <f t="shared" si="0"/>
        <v>1800</v>
      </c>
      <c r="H13" s="44"/>
      <c r="I13" s="55">
        <f t="shared" si="1"/>
        <v>0</v>
      </c>
      <c r="J13" s="47"/>
    </row>
    <row r="14" spans="1:10" s="27" customFormat="1" ht="20.100000000000001" customHeight="1" x14ac:dyDescent="0.2">
      <c r="B14" s="52" t="s">
        <v>15</v>
      </c>
      <c r="C14" s="39" t="s">
        <v>30</v>
      </c>
      <c r="D14" s="41">
        <v>60</v>
      </c>
      <c r="E14" s="42">
        <v>54</v>
      </c>
      <c r="F14" s="45"/>
      <c r="G14" s="54">
        <f t="shared" si="0"/>
        <v>3240</v>
      </c>
      <c r="H14" s="44"/>
      <c r="I14" s="55">
        <f t="shared" si="1"/>
        <v>0</v>
      </c>
      <c r="J14" s="47"/>
    </row>
    <row r="15" spans="1:10" s="27" customFormat="1" ht="20.100000000000001" customHeight="1" x14ac:dyDescent="0.2">
      <c r="B15" s="53"/>
      <c r="C15" s="48"/>
      <c r="D15" s="43"/>
      <c r="E15" s="44"/>
      <c r="F15" s="45"/>
      <c r="G15" s="46"/>
      <c r="H15" s="44"/>
      <c r="I15" s="45"/>
      <c r="J15" s="47"/>
    </row>
    <row r="16" spans="1:10" s="27" customFormat="1" ht="20.100000000000001" customHeight="1" x14ac:dyDescent="0.2">
      <c r="B16" s="49"/>
      <c r="C16" s="40" t="s">
        <v>31</v>
      </c>
      <c r="D16" s="43"/>
      <c r="E16" s="44"/>
      <c r="F16" s="45"/>
      <c r="G16" s="46"/>
      <c r="H16" s="44"/>
      <c r="I16" s="45"/>
      <c r="J16" s="47"/>
    </row>
    <row r="17" spans="1:10" s="27" customFormat="1" ht="20.100000000000001" customHeight="1" x14ac:dyDescent="0.2">
      <c r="B17" s="50" t="s">
        <v>32</v>
      </c>
      <c r="C17" s="37" t="s">
        <v>33</v>
      </c>
      <c r="D17" s="41">
        <v>50</v>
      </c>
      <c r="E17" s="42">
        <v>155</v>
      </c>
      <c r="F17" s="45"/>
      <c r="G17" s="54">
        <f t="shared" si="0"/>
        <v>7750</v>
      </c>
      <c r="H17" s="44"/>
      <c r="I17" s="55">
        <f t="shared" si="1"/>
        <v>0</v>
      </c>
      <c r="J17" s="47"/>
    </row>
    <row r="18" spans="1:10" s="27" customFormat="1" ht="20.100000000000001" customHeight="1" x14ac:dyDescent="0.2">
      <c r="B18" s="50" t="s">
        <v>34</v>
      </c>
      <c r="C18" s="37" t="s">
        <v>35</v>
      </c>
      <c r="D18" s="41">
        <v>120</v>
      </c>
      <c r="E18" s="42">
        <v>155</v>
      </c>
      <c r="F18" s="45"/>
      <c r="G18" s="54">
        <f t="shared" si="0"/>
        <v>18600</v>
      </c>
      <c r="H18" s="44"/>
      <c r="I18" s="55">
        <f t="shared" si="1"/>
        <v>0</v>
      </c>
      <c r="J18" s="47"/>
    </row>
    <row r="19" spans="1:10" s="27" customFormat="1" ht="20.100000000000001" customHeight="1" x14ac:dyDescent="0.2">
      <c r="B19" s="50" t="s">
        <v>36</v>
      </c>
      <c r="C19" s="37" t="s">
        <v>37</v>
      </c>
      <c r="D19" s="41">
        <v>170</v>
      </c>
      <c r="E19" s="42">
        <v>155</v>
      </c>
      <c r="F19" s="45"/>
      <c r="G19" s="54">
        <f t="shared" si="0"/>
        <v>26350</v>
      </c>
      <c r="H19" s="44"/>
      <c r="I19" s="55">
        <f t="shared" si="1"/>
        <v>0</v>
      </c>
      <c r="J19" s="47"/>
    </row>
    <row r="20" spans="1:10" s="27" customFormat="1" ht="20.100000000000001" customHeight="1" x14ac:dyDescent="0.2">
      <c r="B20" s="50" t="s">
        <v>38</v>
      </c>
      <c r="C20" s="37" t="s">
        <v>39</v>
      </c>
      <c r="D20" s="41">
        <v>20</v>
      </c>
      <c r="E20" s="42">
        <v>170</v>
      </c>
      <c r="F20" s="45"/>
      <c r="G20" s="54">
        <f t="shared" si="0"/>
        <v>3400</v>
      </c>
      <c r="H20" s="44"/>
      <c r="I20" s="55">
        <f t="shared" si="1"/>
        <v>0</v>
      </c>
      <c r="J20" s="47"/>
    </row>
    <row r="21" spans="1:10" s="27" customFormat="1" ht="20.100000000000001" customHeight="1" x14ac:dyDescent="0.2">
      <c r="B21" s="50" t="s">
        <v>40</v>
      </c>
      <c r="C21" s="37" t="s">
        <v>41</v>
      </c>
      <c r="D21" s="41">
        <v>20</v>
      </c>
      <c r="E21" s="42">
        <v>170</v>
      </c>
      <c r="F21" s="45"/>
      <c r="G21" s="54">
        <f t="shared" si="0"/>
        <v>3400</v>
      </c>
      <c r="H21" s="44"/>
      <c r="I21" s="55">
        <f t="shared" si="1"/>
        <v>0</v>
      </c>
      <c r="J21" s="47"/>
    </row>
    <row r="22" spans="1:10" s="27" customFormat="1" ht="20.100000000000001" customHeight="1" x14ac:dyDescent="0.2">
      <c r="B22" s="50" t="s">
        <v>42</v>
      </c>
      <c r="C22" s="37" t="s">
        <v>43</v>
      </c>
      <c r="D22" s="41">
        <v>20</v>
      </c>
      <c r="E22" s="42">
        <v>170</v>
      </c>
      <c r="F22" s="45"/>
      <c r="G22" s="54">
        <f t="shared" si="0"/>
        <v>3400</v>
      </c>
      <c r="H22" s="44"/>
      <c r="I22" s="55">
        <f t="shared" si="1"/>
        <v>0</v>
      </c>
      <c r="J22" s="47"/>
    </row>
    <row r="23" spans="1:10" s="27" customFormat="1" ht="20.100000000000001" customHeight="1" x14ac:dyDescent="0.2">
      <c r="B23" s="50" t="s">
        <v>44</v>
      </c>
      <c r="C23" s="37" t="s">
        <v>45</v>
      </c>
      <c r="D23" s="41">
        <v>70</v>
      </c>
      <c r="E23" s="42">
        <v>343</v>
      </c>
      <c r="F23" s="45"/>
      <c r="G23" s="54">
        <f t="shared" si="0"/>
        <v>24010</v>
      </c>
      <c r="H23" s="44"/>
      <c r="I23" s="55">
        <f t="shared" si="1"/>
        <v>0</v>
      </c>
      <c r="J23" s="47"/>
    </row>
    <row r="24" spans="1:10" s="27" customFormat="1" ht="20.100000000000001" customHeight="1" x14ac:dyDescent="0.2">
      <c r="B24" s="50" t="s">
        <v>46</v>
      </c>
      <c r="C24" s="37" t="s">
        <v>47</v>
      </c>
      <c r="D24" s="41">
        <v>70</v>
      </c>
      <c r="E24" s="42">
        <v>343</v>
      </c>
      <c r="F24" s="45"/>
      <c r="G24" s="54">
        <f t="shared" si="0"/>
        <v>24010</v>
      </c>
      <c r="H24" s="44"/>
      <c r="I24" s="55">
        <f t="shared" si="1"/>
        <v>0</v>
      </c>
      <c r="J24" s="47"/>
    </row>
    <row r="25" spans="1:10" s="27" customFormat="1" ht="20.100000000000001" customHeight="1" thickBot="1" x14ac:dyDescent="0.25">
      <c r="B25" s="56" t="s">
        <v>48</v>
      </c>
      <c r="C25" s="57" t="s">
        <v>49</v>
      </c>
      <c r="D25" s="58">
        <v>40</v>
      </c>
      <c r="E25" s="59">
        <v>343</v>
      </c>
      <c r="F25" s="60"/>
      <c r="G25" s="61">
        <f t="shared" ref="G23:G25" si="2">D25*E25</f>
        <v>13720</v>
      </c>
      <c r="H25" s="62"/>
      <c r="I25" s="63">
        <f t="shared" ref="I23:I25" si="3">D25*H25</f>
        <v>0</v>
      </c>
      <c r="J25" s="64"/>
    </row>
    <row r="26" spans="1:10" ht="39.950000000000003" customHeight="1" x14ac:dyDescent="0.2">
      <c r="B26" s="5"/>
      <c r="C26" s="16"/>
      <c r="D26" s="6"/>
      <c r="E26" s="17"/>
      <c r="F26" s="17"/>
      <c r="G26" s="17"/>
      <c r="H26" s="15"/>
      <c r="I26" s="15"/>
      <c r="J26" s="15"/>
    </row>
    <row r="27" spans="1:10" s="8" customFormat="1" ht="12" customHeight="1" thickBot="1" x14ac:dyDescent="0.3">
      <c r="E27" s="9"/>
      <c r="F27" s="9"/>
      <c r="G27" s="10"/>
      <c r="H27" s="9"/>
      <c r="I27" s="9"/>
      <c r="J27" s="9"/>
    </row>
    <row r="28" spans="1:10" ht="36.75" thickBot="1" x14ac:dyDescent="0.25">
      <c r="A28" s="1"/>
      <c r="B28" s="20" t="s">
        <v>9</v>
      </c>
      <c r="C28" s="21" t="s">
        <v>0</v>
      </c>
      <c r="D28" s="22" t="s">
        <v>11</v>
      </c>
      <c r="E28" s="28" t="s">
        <v>5</v>
      </c>
      <c r="F28" s="29"/>
      <c r="G28" s="24" t="s">
        <v>8</v>
      </c>
      <c r="H28" s="25" t="s">
        <v>7</v>
      </c>
      <c r="I28" s="23" t="s">
        <v>6</v>
      </c>
      <c r="J28" s="26" t="s">
        <v>1</v>
      </c>
    </row>
    <row r="29" spans="1:10" s="27" customFormat="1" ht="18" customHeight="1" x14ac:dyDescent="0.2">
      <c r="B29" s="49"/>
      <c r="C29" s="40" t="s">
        <v>50</v>
      </c>
      <c r="D29" s="43"/>
      <c r="E29" s="44"/>
      <c r="F29" s="45"/>
      <c r="G29" s="46"/>
      <c r="H29" s="44"/>
      <c r="I29" s="45"/>
      <c r="J29" s="47"/>
    </row>
    <row r="30" spans="1:10" s="27" customFormat="1" ht="18" customHeight="1" x14ac:dyDescent="0.2">
      <c r="B30" s="50" t="s">
        <v>51</v>
      </c>
      <c r="C30" s="37" t="s">
        <v>52</v>
      </c>
      <c r="D30" s="41">
        <v>10</v>
      </c>
      <c r="E30" s="42">
        <v>190</v>
      </c>
      <c r="F30" s="45"/>
      <c r="G30" s="54">
        <f t="shared" ref="G30:G31" si="4">D30*E30</f>
        <v>1900</v>
      </c>
      <c r="H30" s="44"/>
      <c r="I30" s="55">
        <f t="shared" ref="I30:I51" si="5">D30*H30</f>
        <v>0</v>
      </c>
      <c r="J30" s="47"/>
    </row>
    <row r="31" spans="1:10" s="27" customFormat="1" ht="18" customHeight="1" x14ac:dyDescent="0.2">
      <c r="B31" s="50" t="s">
        <v>53</v>
      </c>
      <c r="C31" s="37" t="s">
        <v>54</v>
      </c>
      <c r="D31" s="41">
        <v>160</v>
      </c>
      <c r="E31" s="42">
        <v>190</v>
      </c>
      <c r="F31" s="45"/>
      <c r="G31" s="54">
        <f t="shared" si="4"/>
        <v>30400</v>
      </c>
      <c r="H31" s="44"/>
      <c r="I31" s="55">
        <f t="shared" si="5"/>
        <v>0</v>
      </c>
      <c r="J31" s="47"/>
    </row>
    <row r="32" spans="1:10" s="27" customFormat="1" ht="18" customHeight="1" x14ac:dyDescent="0.2">
      <c r="B32" s="50" t="s">
        <v>55</v>
      </c>
      <c r="C32" s="37" t="s">
        <v>56</v>
      </c>
      <c r="D32" s="41">
        <v>15</v>
      </c>
      <c r="E32" s="42">
        <v>190</v>
      </c>
      <c r="F32" s="45"/>
      <c r="G32" s="54">
        <f>D32*E32</f>
        <v>2850</v>
      </c>
      <c r="H32" s="44"/>
      <c r="I32" s="55">
        <f t="shared" si="5"/>
        <v>0</v>
      </c>
      <c r="J32" s="47"/>
    </row>
    <row r="33" spans="2:10" s="27" customFormat="1" ht="18" customHeight="1" x14ac:dyDescent="0.2">
      <c r="B33" s="50"/>
      <c r="C33" s="37"/>
      <c r="D33" s="41"/>
      <c r="E33" s="42"/>
      <c r="F33" s="45"/>
      <c r="G33" s="54"/>
      <c r="H33" s="44"/>
      <c r="I33" s="55"/>
      <c r="J33" s="47"/>
    </row>
    <row r="34" spans="2:10" s="27" customFormat="1" ht="18" customHeight="1" x14ac:dyDescent="0.2">
      <c r="B34" s="49"/>
      <c r="C34" s="40" t="s">
        <v>57</v>
      </c>
      <c r="D34" s="43"/>
      <c r="E34" s="44"/>
      <c r="F34" s="45"/>
      <c r="G34" s="46"/>
      <c r="H34" s="44"/>
      <c r="I34" s="45"/>
      <c r="J34" s="47"/>
    </row>
    <row r="35" spans="2:10" s="27" customFormat="1" ht="18" customHeight="1" x14ac:dyDescent="0.2">
      <c r="B35" s="50" t="s">
        <v>58</v>
      </c>
      <c r="C35" s="37" t="s">
        <v>59</v>
      </c>
      <c r="D35" s="41">
        <v>75</v>
      </c>
      <c r="E35" s="42">
        <v>285</v>
      </c>
      <c r="F35" s="45"/>
      <c r="G35" s="54">
        <f t="shared" ref="G35:G40" si="6">D35*E35</f>
        <v>21375</v>
      </c>
      <c r="H35" s="44"/>
      <c r="I35" s="55">
        <f t="shared" si="5"/>
        <v>0</v>
      </c>
      <c r="J35" s="47"/>
    </row>
    <row r="36" spans="2:10" s="27" customFormat="1" ht="18" customHeight="1" x14ac:dyDescent="0.2">
      <c r="B36" s="50" t="s">
        <v>60</v>
      </c>
      <c r="C36" s="37" t="s">
        <v>61</v>
      </c>
      <c r="D36" s="41">
        <v>60</v>
      </c>
      <c r="E36" s="42">
        <v>285</v>
      </c>
      <c r="F36" s="45"/>
      <c r="G36" s="54">
        <f t="shared" si="6"/>
        <v>17100</v>
      </c>
      <c r="H36" s="44"/>
      <c r="I36" s="55">
        <f t="shared" si="5"/>
        <v>0</v>
      </c>
      <c r="J36" s="47"/>
    </row>
    <row r="37" spans="2:10" s="27" customFormat="1" ht="18" customHeight="1" x14ac:dyDescent="0.2">
      <c r="B37" s="50" t="s">
        <v>62</v>
      </c>
      <c r="C37" s="37" t="s">
        <v>63</v>
      </c>
      <c r="D37" s="41">
        <v>30</v>
      </c>
      <c r="E37" s="42">
        <v>286</v>
      </c>
      <c r="F37" s="45"/>
      <c r="G37" s="54">
        <f t="shared" si="6"/>
        <v>8580</v>
      </c>
      <c r="H37" s="44"/>
      <c r="I37" s="55">
        <f t="shared" si="5"/>
        <v>0</v>
      </c>
      <c r="J37" s="47"/>
    </row>
    <row r="38" spans="2:10" s="27" customFormat="1" ht="18" customHeight="1" x14ac:dyDescent="0.2">
      <c r="B38" s="50" t="s">
        <v>64</v>
      </c>
      <c r="C38" s="37" t="s">
        <v>65</v>
      </c>
      <c r="D38" s="41">
        <v>275</v>
      </c>
      <c r="E38" s="42">
        <v>235</v>
      </c>
      <c r="F38" s="45"/>
      <c r="G38" s="54">
        <f t="shared" si="6"/>
        <v>64625</v>
      </c>
      <c r="H38" s="44"/>
      <c r="I38" s="55">
        <f t="shared" si="5"/>
        <v>0</v>
      </c>
      <c r="J38" s="47"/>
    </row>
    <row r="39" spans="2:10" s="27" customFormat="1" ht="18" customHeight="1" x14ac:dyDescent="0.2">
      <c r="B39" s="50" t="s">
        <v>66</v>
      </c>
      <c r="C39" s="37" t="s">
        <v>67</v>
      </c>
      <c r="D39" s="41">
        <v>20</v>
      </c>
      <c r="E39" s="42">
        <v>235</v>
      </c>
      <c r="F39" s="45"/>
      <c r="G39" s="54">
        <f t="shared" si="6"/>
        <v>4700</v>
      </c>
      <c r="H39" s="44"/>
      <c r="I39" s="55">
        <f t="shared" si="5"/>
        <v>0</v>
      </c>
      <c r="J39" s="47"/>
    </row>
    <row r="40" spans="2:10" s="27" customFormat="1" ht="18" customHeight="1" x14ac:dyDescent="0.2">
      <c r="B40" s="50" t="s">
        <v>68</v>
      </c>
      <c r="C40" s="37" t="s">
        <v>69</v>
      </c>
      <c r="D40" s="41">
        <v>20</v>
      </c>
      <c r="E40" s="42">
        <v>250</v>
      </c>
      <c r="F40" s="45"/>
      <c r="G40" s="54">
        <f t="shared" si="6"/>
        <v>5000</v>
      </c>
      <c r="H40" s="44"/>
      <c r="I40" s="55">
        <f t="shared" si="5"/>
        <v>0</v>
      </c>
      <c r="J40" s="47"/>
    </row>
    <row r="41" spans="2:10" s="27" customFormat="1" ht="18" customHeight="1" x14ac:dyDescent="0.2">
      <c r="B41" s="50"/>
      <c r="C41" s="37"/>
      <c r="D41" s="41"/>
      <c r="E41" s="42"/>
      <c r="F41" s="45"/>
      <c r="G41" s="54"/>
      <c r="H41" s="44"/>
      <c r="I41" s="55"/>
      <c r="J41" s="47"/>
    </row>
    <row r="42" spans="2:10" s="27" customFormat="1" ht="18" customHeight="1" x14ac:dyDescent="0.2">
      <c r="B42" s="49"/>
      <c r="C42" s="40" t="s">
        <v>70</v>
      </c>
      <c r="D42" s="43"/>
      <c r="E42" s="44"/>
      <c r="F42" s="45"/>
      <c r="G42" s="46"/>
      <c r="H42" s="44"/>
      <c r="I42" s="45"/>
      <c r="J42" s="47"/>
    </row>
    <row r="43" spans="2:10" s="27" customFormat="1" ht="18" customHeight="1" x14ac:dyDescent="0.2">
      <c r="B43" s="50" t="s">
        <v>71</v>
      </c>
      <c r="C43" s="37" t="s">
        <v>72</v>
      </c>
      <c r="D43" s="41">
        <v>10</v>
      </c>
      <c r="E43" s="42">
        <v>9</v>
      </c>
      <c r="F43" s="45"/>
      <c r="G43" s="54">
        <f t="shared" ref="G43:G51" si="7">D43*E43</f>
        <v>90</v>
      </c>
      <c r="H43" s="44"/>
      <c r="I43" s="55">
        <f t="shared" si="5"/>
        <v>0</v>
      </c>
      <c r="J43" s="47"/>
    </row>
    <row r="44" spans="2:10" s="27" customFormat="1" ht="18" customHeight="1" x14ac:dyDescent="0.2">
      <c r="B44" s="50" t="s">
        <v>73</v>
      </c>
      <c r="C44" s="37" t="s">
        <v>74</v>
      </c>
      <c r="D44" s="41">
        <v>700</v>
      </c>
      <c r="E44" s="42">
        <v>9</v>
      </c>
      <c r="F44" s="45"/>
      <c r="G44" s="54">
        <f t="shared" si="7"/>
        <v>6300</v>
      </c>
      <c r="H44" s="44"/>
      <c r="I44" s="55">
        <f t="shared" si="5"/>
        <v>0</v>
      </c>
      <c r="J44" s="47"/>
    </row>
    <row r="45" spans="2:10" s="27" customFormat="1" ht="18" customHeight="1" x14ac:dyDescent="0.2">
      <c r="B45" s="50" t="s">
        <v>75</v>
      </c>
      <c r="C45" s="37" t="s">
        <v>76</v>
      </c>
      <c r="D45" s="41">
        <v>300</v>
      </c>
      <c r="E45" s="42">
        <v>9</v>
      </c>
      <c r="F45" s="45"/>
      <c r="G45" s="54">
        <f t="shared" si="7"/>
        <v>2700</v>
      </c>
      <c r="H45" s="44"/>
      <c r="I45" s="55">
        <f t="shared" si="5"/>
        <v>0</v>
      </c>
      <c r="J45" s="47"/>
    </row>
    <row r="46" spans="2:10" s="27" customFormat="1" ht="18" customHeight="1" x14ac:dyDescent="0.2">
      <c r="B46" s="51" t="s">
        <v>77</v>
      </c>
      <c r="C46" s="38" t="s">
        <v>78</v>
      </c>
      <c r="D46" s="41"/>
      <c r="E46" s="42"/>
      <c r="F46" s="45"/>
      <c r="G46" s="54"/>
      <c r="H46" s="44"/>
      <c r="I46" s="55"/>
      <c r="J46" s="47"/>
    </row>
    <row r="47" spans="2:10" s="27" customFormat="1" ht="18" customHeight="1" x14ac:dyDescent="0.2">
      <c r="B47" s="52" t="s">
        <v>79</v>
      </c>
      <c r="C47" s="39" t="s">
        <v>80</v>
      </c>
      <c r="D47" s="41">
        <v>375</v>
      </c>
      <c r="E47" s="42">
        <v>67.2</v>
      </c>
      <c r="F47" s="45"/>
      <c r="G47" s="54">
        <f t="shared" si="7"/>
        <v>25200</v>
      </c>
      <c r="H47" s="44"/>
      <c r="I47" s="55">
        <f t="shared" si="5"/>
        <v>0</v>
      </c>
      <c r="J47" s="47"/>
    </row>
    <row r="48" spans="2:10" s="27" customFormat="1" ht="18" customHeight="1" x14ac:dyDescent="0.2">
      <c r="B48" s="52" t="s">
        <v>81</v>
      </c>
      <c r="C48" s="39" t="s">
        <v>82</v>
      </c>
      <c r="D48" s="41">
        <v>1200</v>
      </c>
      <c r="E48" s="42">
        <v>67.2</v>
      </c>
      <c r="F48" s="45"/>
      <c r="G48" s="54">
        <f t="shared" si="7"/>
        <v>80640</v>
      </c>
      <c r="H48" s="44"/>
      <c r="I48" s="55">
        <f t="shared" si="5"/>
        <v>0</v>
      </c>
      <c r="J48" s="47"/>
    </row>
    <row r="49" spans="1:10" s="27" customFormat="1" ht="18" customHeight="1" x14ac:dyDescent="0.2">
      <c r="B49" s="50" t="s">
        <v>83</v>
      </c>
      <c r="C49" s="37" t="s">
        <v>84</v>
      </c>
      <c r="D49" s="41">
        <v>150</v>
      </c>
      <c r="E49" s="42">
        <v>34.799999999999997</v>
      </c>
      <c r="F49" s="45"/>
      <c r="G49" s="54">
        <f t="shared" si="7"/>
        <v>5220</v>
      </c>
      <c r="H49" s="44"/>
      <c r="I49" s="55">
        <f t="shared" si="5"/>
        <v>0</v>
      </c>
      <c r="J49" s="47"/>
    </row>
    <row r="50" spans="1:10" s="27" customFormat="1" ht="18" customHeight="1" x14ac:dyDescent="0.2">
      <c r="B50" s="50" t="s">
        <v>85</v>
      </c>
      <c r="C50" s="37" t="s">
        <v>86</v>
      </c>
      <c r="D50" s="41">
        <v>10</v>
      </c>
      <c r="E50" s="42">
        <v>85</v>
      </c>
      <c r="F50" s="45"/>
      <c r="G50" s="54">
        <f t="shared" si="7"/>
        <v>850</v>
      </c>
      <c r="H50" s="44"/>
      <c r="I50" s="55">
        <f t="shared" si="5"/>
        <v>0</v>
      </c>
      <c r="J50" s="47"/>
    </row>
    <row r="51" spans="1:10" s="27" customFormat="1" ht="18" customHeight="1" thickBot="1" x14ac:dyDescent="0.25">
      <c r="B51" s="56" t="s">
        <v>87</v>
      </c>
      <c r="C51" s="57" t="s">
        <v>88</v>
      </c>
      <c r="D51" s="58">
        <v>20</v>
      </c>
      <c r="E51" s="59">
        <v>59</v>
      </c>
      <c r="F51" s="60"/>
      <c r="G51" s="61">
        <f t="shared" si="7"/>
        <v>1180</v>
      </c>
      <c r="H51" s="62"/>
      <c r="I51" s="63">
        <f t="shared" si="5"/>
        <v>0</v>
      </c>
      <c r="J51" s="64"/>
    </row>
    <row r="52" spans="1:10" ht="30" customHeight="1" x14ac:dyDescent="0.2">
      <c r="B52" s="5"/>
      <c r="C52" s="16"/>
      <c r="D52" s="6"/>
      <c r="E52" s="17"/>
      <c r="F52" s="17"/>
      <c r="G52" s="17"/>
      <c r="H52" s="15"/>
      <c r="I52" s="15"/>
      <c r="J52" s="15"/>
    </row>
    <row r="53" spans="1:10" s="8" customFormat="1" ht="12" customHeight="1" thickBot="1" x14ac:dyDescent="0.3">
      <c r="E53" s="9"/>
      <c r="F53" s="9"/>
      <c r="G53" s="10"/>
      <c r="H53" s="9"/>
      <c r="I53" s="9"/>
      <c r="J53" s="9"/>
    </row>
    <row r="54" spans="1:10" ht="36.75" thickBot="1" x14ac:dyDescent="0.25">
      <c r="A54" s="1"/>
      <c r="B54" s="20" t="s">
        <v>9</v>
      </c>
      <c r="C54" s="21" t="s">
        <v>0</v>
      </c>
      <c r="D54" s="22" t="s">
        <v>11</v>
      </c>
      <c r="E54" s="28" t="s">
        <v>5</v>
      </c>
      <c r="F54" s="29"/>
      <c r="G54" s="24" t="s">
        <v>8</v>
      </c>
      <c r="H54" s="25" t="s">
        <v>7</v>
      </c>
      <c r="I54" s="23" t="s">
        <v>6</v>
      </c>
      <c r="J54" s="26" t="s">
        <v>1</v>
      </c>
    </row>
    <row r="55" spans="1:10" s="27" customFormat="1" ht="20.100000000000001" customHeight="1" x14ac:dyDescent="0.2">
      <c r="B55" s="49"/>
      <c r="C55" s="40" t="s">
        <v>89</v>
      </c>
      <c r="D55" s="43"/>
      <c r="E55" s="44"/>
      <c r="F55" s="45"/>
      <c r="G55" s="46"/>
      <c r="H55" s="44"/>
      <c r="I55" s="45"/>
      <c r="J55" s="47"/>
    </row>
    <row r="56" spans="1:10" s="27" customFormat="1" ht="20.100000000000001" customHeight="1" x14ac:dyDescent="0.2">
      <c r="B56" s="51" t="s">
        <v>90</v>
      </c>
      <c r="C56" s="38" t="s">
        <v>91</v>
      </c>
      <c r="D56" s="41"/>
      <c r="E56" s="42"/>
      <c r="F56" s="45"/>
      <c r="G56" s="54"/>
      <c r="H56" s="44"/>
      <c r="I56" s="55"/>
      <c r="J56" s="47"/>
    </row>
    <row r="57" spans="1:10" s="27" customFormat="1" ht="20.100000000000001" customHeight="1" x14ac:dyDescent="0.2">
      <c r="B57" s="52" t="s">
        <v>92</v>
      </c>
      <c r="C57" s="39" t="s">
        <v>93</v>
      </c>
      <c r="D57" s="41">
        <v>260</v>
      </c>
      <c r="E57" s="42">
        <v>59</v>
      </c>
      <c r="F57" s="45"/>
      <c r="G57" s="54">
        <f>D57*E57</f>
        <v>15340</v>
      </c>
      <c r="H57" s="44"/>
      <c r="I57" s="55">
        <f>D57*H57</f>
        <v>0</v>
      </c>
      <c r="J57" s="47"/>
    </row>
    <row r="58" spans="1:10" s="27" customFormat="1" ht="20.100000000000001" customHeight="1" x14ac:dyDescent="0.2">
      <c r="B58" s="52" t="s">
        <v>94</v>
      </c>
      <c r="C58" s="39" t="s">
        <v>95</v>
      </c>
      <c r="D58" s="41">
        <v>225</v>
      </c>
      <c r="E58" s="42">
        <v>59</v>
      </c>
      <c r="F58" s="45"/>
      <c r="G58" s="54">
        <f t="shared" ref="G58:G73" si="8">D58*E58</f>
        <v>13275</v>
      </c>
      <c r="H58" s="44"/>
      <c r="I58" s="55">
        <f t="shared" ref="I58:I73" si="9">D58*H58</f>
        <v>0</v>
      </c>
      <c r="J58" s="47"/>
    </row>
    <row r="59" spans="1:10" s="27" customFormat="1" ht="20.100000000000001" customHeight="1" x14ac:dyDescent="0.2">
      <c r="B59" s="51" t="s">
        <v>96</v>
      </c>
      <c r="C59" s="38" t="s">
        <v>97</v>
      </c>
      <c r="D59" s="41"/>
      <c r="E59" s="42"/>
      <c r="F59" s="45"/>
      <c r="G59" s="54"/>
      <c r="H59" s="44"/>
      <c r="I59" s="55"/>
      <c r="J59" s="47"/>
    </row>
    <row r="60" spans="1:10" s="27" customFormat="1" ht="20.100000000000001" customHeight="1" x14ac:dyDescent="0.2">
      <c r="B60" s="52" t="s">
        <v>98</v>
      </c>
      <c r="C60" s="39" t="s">
        <v>93</v>
      </c>
      <c r="D60" s="41">
        <v>100</v>
      </c>
      <c r="E60" s="42">
        <v>99</v>
      </c>
      <c r="F60" s="45"/>
      <c r="G60" s="54">
        <f t="shared" si="8"/>
        <v>9900</v>
      </c>
      <c r="H60" s="44"/>
      <c r="I60" s="55">
        <f t="shared" si="9"/>
        <v>0</v>
      </c>
      <c r="J60" s="47"/>
    </row>
    <row r="61" spans="1:10" s="27" customFormat="1" ht="20.100000000000001" customHeight="1" x14ac:dyDescent="0.2">
      <c r="B61" s="52" t="s">
        <v>99</v>
      </c>
      <c r="C61" s="39" t="s">
        <v>95</v>
      </c>
      <c r="D61" s="41">
        <v>150</v>
      </c>
      <c r="E61" s="42">
        <v>99</v>
      </c>
      <c r="F61" s="45"/>
      <c r="G61" s="54">
        <f t="shared" si="8"/>
        <v>14850</v>
      </c>
      <c r="H61" s="44"/>
      <c r="I61" s="55">
        <f t="shared" si="9"/>
        <v>0</v>
      </c>
      <c r="J61" s="47"/>
    </row>
    <row r="62" spans="1:10" s="27" customFormat="1" ht="20.100000000000001" customHeight="1" x14ac:dyDescent="0.2">
      <c r="B62" s="51" t="s">
        <v>100</v>
      </c>
      <c r="C62" s="38" t="s">
        <v>101</v>
      </c>
      <c r="D62" s="41"/>
      <c r="E62" s="42"/>
      <c r="F62" s="45"/>
      <c r="G62" s="54"/>
      <c r="H62" s="44"/>
      <c r="I62" s="55"/>
      <c r="J62" s="47"/>
    </row>
    <row r="63" spans="1:10" s="27" customFormat="1" ht="20.100000000000001" customHeight="1" x14ac:dyDescent="0.2">
      <c r="B63" s="52" t="s">
        <v>102</v>
      </c>
      <c r="C63" s="39" t="s">
        <v>103</v>
      </c>
      <c r="D63" s="41">
        <v>150</v>
      </c>
      <c r="E63" s="42">
        <v>120</v>
      </c>
      <c r="F63" s="45"/>
      <c r="G63" s="54">
        <f t="shared" si="8"/>
        <v>18000</v>
      </c>
      <c r="H63" s="44"/>
      <c r="I63" s="55">
        <f t="shared" si="9"/>
        <v>0</v>
      </c>
      <c r="J63" s="47"/>
    </row>
    <row r="64" spans="1:10" s="27" customFormat="1" ht="20.100000000000001" customHeight="1" x14ac:dyDescent="0.2">
      <c r="B64" s="52" t="s">
        <v>104</v>
      </c>
      <c r="C64" s="39" t="s">
        <v>95</v>
      </c>
      <c r="D64" s="41">
        <v>200</v>
      </c>
      <c r="E64" s="42">
        <v>120</v>
      </c>
      <c r="F64" s="45"/>
      <c r="G64" s="54">
        <f t="shared" si="8"/>
        <v>24000</v>
      </c>
      <c r="H64" s="44"/>
      <c r="I64" s="55">
        <f t="shared" si="9"/>
        <v>0</v>
      </c>
      <c r="J64" s="47"/>
    </row>
    <row r="65" spans="1:10" s="27" customFormat="1" ht="20.100000000000001" customHeight="1" x14ac:dyDescent="0.2">
      <c r="B65" s="51" t="s">
        <v>105</v>
      </c>
      <c r="C65" s="38" t="s">
        <v>106</v>
      </c>
      <c r="D65" s="41"/>
      <c r="E65" s="42"/>
      <c r="F65" s="45"/>
      <c r="G65" s="54"/>
      <c r="H65" s="44"/>
      <c r="I65" s="55"/>
      <c r="J65" s="47"/>
    </row>
    <row r="66" spans="1:10" s="27" customFormat="1" ht="20.100000000000001" customHeight="1" x14ac:dyDescent="0.2">
      <c r="B66" s="52" t="s">
        <v>107</v>
      </c>
      <c r="C66" s="39" t="s">
        <v>103</v>
      </c>
      <c r="D66" s="41">
        <v>50</v>
      </c>
      <c r="E66" s="42">
        <v>28</v>
      </c>
      <c r="F66" s="45"/>
      <c r="G66" s="54">
        <f t="shared" si="8"/>
        <v>1400</v>
      </c>
      <c r="H66" s="44"/>
      <c r="I66" s="55">
        <f t="shared" si="9"/>
        <v>0</v>
      </c>
      <c r="J66" s="47"/>
    </row>
    <row r="67" spans="1:10" s="27" customFormat="1" ht="20.100000000000001" customHeight="1" x14ac:dyDescent="0.2">
      <c r="B67" s="52" t="s">
        <v>108</v>
      </c>
      <c r="C67" s="39" t="s">
        <v>95</v>
      </c>
      <c r="D67" s="41">
        <v>50</v>
      </c>
      <c r="E67" s="42">
        <v>28</v>
      </c>
      <c r="F67" s="45"/>
      <c r="G67" s="54">
        <f t="shared" si="8"/>
        <v>1400</v>
      </c>
      <c r="H67" s="44"/>
      <c r="I67" s="55">
        <f t="shared" si="9"/>
        <v>0</v>
      </c>
      <c r="J67" s="47"/>
    </row>
    <row r="68" spans="1:10" s="27" customFormat="1" ht="20.100000000000001" customHeight="1" x14ac:dyDescent="0.2">
      <c r="B68" s="51" t="s">
        <v>109</v>
      </c>
      <c r="C68" s="38" t="s">
        <v>110</v>
      </c>
      <c r="D68" s="41"/>
      <c r="E68" s="42"/>
      <c r="F68" s="45"/>
      <c r="G68" s="54"/>
      <c r="H68" s="44"/>
      <c r="I68" s="55"/>
      <c r="J68" s="47"/>
    </row>
    <row r="69" spans="1:10" s="27" customFormat="1" ht="20.100000000000001" customHeight="1" x14ac:dyDescent="0.2">
      <c r="B69" s="52" t="s">
        <v>111</v>
      </c>
      <c r="C69" s="39" t="s">
        <v>112</v>
      </c>
      <c r="D69" s="41">
        <v>160</v>
      </c>
      <c r="E69" s="42">
        <v>130</v>
      </c>
      <c r="F69" s="45"/>
      <c r="G69" s="54">
        <f t="shared" si="8"/>
        <v>20800</v>
      </c>
      <c r="H69" s="44"/>
      <c r="I69" s="55">
        <f t="shared" si="9"/>
        <v>0</v>
      </c>
      <c r="J69" s="47"/>
    </row>
    <row r="70" spans="1:10" s="27" customFormat="1" ht="20.100000000000001" customHeight="1" x14ac:dyDescent="0.2">
      <c r="B70" s="52" t="s">
        <v>113</v>
      </c>
      <c r="C70" s="39" t="s">
        <v>114</v>
      </c>
      <c r="D70" s="41">
        <v>200</v>
      </c>
      <c r="E70" s="42">
        <v>130</v>
      </c>
      <c r="F70" s="45"/>
      <c r="G70" s="54">
        <f t="shared" si="8"/>
        <v>26000</v>
      </c>
      <c r="H70" s="44"/>
      <c r="I70" s="55">
        <f t="shared" si="9"/>
        <v>0</v>
      </c>
      <c r="J70" s="47"/>
    </row>
    <row r="71" spans="1:10" s="27" customFormat="1" ht="20.100000000000001" customHeight="1" x14ac:dyDescent="0.2">
      <c r="B71" s="51" t="s">
        <v>115</v>
      </c>
      <c r="C71" s="38" t="s">
        <v>116</v>
      </c>
      <c r="D71" s="41"/>
      <c r="E71" s="42"/>
      <c r="F71" s="45"/>
      <c r="G71" s="54"/>
      <c r="H71" s="44"/>
      <c r="I71" s="55"/>
      <c r="J71" s="47"/>
    </row>
    <row r="72" spans="1:10" s="27" customFormat="1" ht="20.100000000000001" customHeight="1" x14ac:dyDescent="0.2">
      <c r="B72" s="52" t="s">
        <v>117</v>
      </c>
      <c r="C72" s="39" t="s">
        <v>118</v>
      </c>
      <c r="D72" s="41">
        <v>10</v>
      </c>
      <c r="E72" s="42">
        <v>144</v>
      </c>
      <c r="F72" s="45"/>
      <c r="G72" s="54">
        <f t="shared" si="8"/>
        <v>1440</v>
      </c>
      <c r="H72" s="44"/>
      <c r="I72" s="55">
        <f t="shared" si="9"/>
        <v>0</v>
      </c>
      <c r="J72" s="47"/>
    </row>
    <row r="73" spans="1:10" s="27" customFormat="1" ht="20.100000000000001" customHeight="1" thickBot="1" x14ac:dyDescent="0.25">
      <c r="B73" s="65" t="s">
        <v>119</v>
      </c>
      <c r="C73" s="66" t="s">
        <v>120</v>
      </c>
      <c r="D73" s="58">
        <v>15</v>
      </c>
      <c r="E73" s="59">
        <v>144</v>
      </c>
      <c r="F73" s="60"/>
      <c r="G73" s="61">
        <f t="shared" si="8"/>
        <v>2160</v>
      </c>
      <c r="H73" s="62"/>
      <c r="I73" s="63">
        <f t="shared" si="9"/>
        <v>0</v>
      </c>
      <c r="J73" s="64"/>
    </row>
    <row r="74" spans="1:10" ht="39.950000000000003" customHeight="1" x14ac:dyDescent="0.2">
      <c r="B74" s="5"/>
      <c r="C74" s="16"/>
      <c r="D74" s="6"/>
      <c r="E74" s="17"/>
      <c r="F74" s="17"/>
      <c r="G74" s="17"/>
      <c r="H74" s="15"/>
      <c r="I74" s="15"/>
      <c r="J74" s="15"/>
    </row>
    <row r="75" spans="1:10" s="8" customFormat="1" ht="12" customHeight="1" thickBot="1" x14ac:dyDescent="0.3">
      <c r="E75" s="9"/>
      <c r="F75" s="9"/>
      <c r="G75" s="10"/>
      <c r="H75" s="9"/>
      <c r="I75" s="9"/>
      <c r="J75" s="9"/>
    </row>
    <row r="76" spans="1:10" ht="36.75" thickBot="1" x14ac:dyDescent="0.25">
      <c r="A76" s="1"/>
      <c r="B76" s="20" t="s">
        <v>9</v>
      </c>
      <c r="C76" s="21" t="s">
        <v>0</v>
      </c>
      <c r="D76" s="22" t="s">
        <v>11</v>
      </c>
      <c r="E76" s="28" t="s">
        <v>5</v>
      </c>
      <c r="F76" s="29"/>
      <c r="G76" s="24" t="s">
        <v>8</v>
      </c>
      <c r="H76" s="25" t="s">
        <v>7</v>
      </c>
      <c r="I76" s="23" t="s">
        <v>6</v>
      </c>
      <c r="J76" s="26" t="s">
        <v>1</v>
      </c>
    </row>
    <row r="77" spans="1:10" s="27" customFormat="1" ht="20.100000000000001" customHeight="1" x14ac:dyDescent="0.2">
      <c r="B77" s="49"/>
      <c r="C77" s="40" t="s">
        <v>121</v>
      </c>
      <c r="D77" s="43"/>
      <c r="E77" s="44"/>
      <c r="F77" s="45"/>
      <c r="G77" s="46"/>
      <c r="H77" s="44"/>
      <c r="I77" s="45"/>
      <c r="J77" s="47"/>
    </row>
    <row r="78" spans="1:10" s="27" customFormat="1" ht="20.100000000000001" customHeight="1" x14ac:dyDescent="0.2">
      <c r="B78" s="50" t="s">
        <v>122</v>
      </c>
      <c r="C78" s="37" t="s">
        <v>123</v>
      </c>
      <c r="D78" s="41">
        <v>10</v>
      </c>
      <c r="E78" s="42">
        <v>178</v>
      </c>
      <c r="F78" s="45"/>
      <c r="G78" s="54">
        <f t="shared" ref="G78:G96" si="10">D78*E78</f>
        <v>1780</v>
      </c>
      <c r="H78" s="44"/>
      <c r="I78" s="55">
        <f t="shared" ref="I78:I96" si="11">D78*H78</f>
        <v>0</v>
      </c>
      <c r="J78" s="47"/>
    </row>
    <row r="79" spans="1:10" s="27" customFormat="1" ht="20.100000000000001" customHeight="1" x14ac:dyDescent="0.2">
      <c r="B79" s="50" t="s">
        <v>124</v>
      </c>
      <c r="C79" s="37" t="s">
        <v>125</v>
      </c>
      <c r="D79" s="41">
        <v>10</v>
      </c>
      <c r="E79" s="42">
        <v>50</v>
      </c>
      <c r="F79" s="45"/>
      <c r="G79" s="54">
        <f t="shared" si="10"/>
        <v>500</v>
      </c>
      <c r="H79" s="44"/>
      <c r="I79" s="55">
        <f t="shared" si="11"/>
        <v>0</v>
      </c>
      <c r="J79" s="47"/>
    </row>
    <row r="80" spans="1:10" s="27" customFormat="1" ht="20.100000000000001" customHeight="1" x14ac:dyDescent="0.2">
      <c r="B80" s="50" t="s">
        <v>126</v>
      </c>
      <c r="C80" s="37" t="s">
        <v>127</v>
      </c>
      <c r="D80" s="41">
        <v>10</v>
      </c>
      <c r="E80" s="42">
        <v>50</v>
      </c>
      <c r="F80" s="45"/>
      <c r="G80" s="54">
        <f t="shared" si="10"/>
        <v>500</v>
      </c>
      <c r="H80" s="44"/>
      <c r="I80" s="55">
        <f t="shared" si="11"/>
        <v>0</v>
      </c>
      <c r="J80" s="47"/>
    </row>
    <row r="81" spans="2:10" s="27" customFormat="1" ht="20.100000000000001" customHeight="1" x14ac:dyDescent="0.2">
      <c r="B81" s="50" t="s">
        <v>128</v>
      </c>
      <c r="C81" s="37" t="s">
        <v>129</v>
      </c>
      <c r="D81" s="41">
        <v>10</v>
      </c>
      <c r="E81" s="42">
        <v>50</v>
      </c>
      <c r="F81" s="45"/>
      <c r="G81" s="54">
        <f t="shared" si="10"/>
        <v>500</v>
      </c>
      <c r="H81" s="44"/>
      <c r="I81" s="55">
        <f t="shared" si="11"/>
        <v>0</v>
      </c>
      <c r="J81" s="47"/>
    </row>
    <row r="82" spans="2:10" s="27" customFormat="1" ht="20.100000000000001" customHeight="1" x14ac:dyDescent="0.2">
      <c r="B82" s="50" t="s">
        <v>130</v>
      </c>
      <c r="C82" s="37" t="s">
        <v>131</v>
      </c>
      <c r="D82" s="41">
        <v>10</v>
      </c>
      <c r="E82" s="42">
        <v>50</v>
      </c>
      <c r="F82" s="45"/>
      <c r="G82" s="54">
        <f t="shared" si="10"/>
        <v>500</v>
      </c>
      <c r="H82" s="44"/>
      <c r="I82" s="55">
        <f t="shared" si="11"/>
        <v>0</v>
      </c>
      <c r="J82" s="47"/>
    </row>
    <row r="83" spans="2:10" s="27" customFormat="1" ht="20.100000000000001" customHeight="1" x14ac:dyDescent="0.2">
      <c r="B83" s="50" t="s">
        <v>132</v>
      </c>
      <c r="C83" s="37" t="s">
        <v>133</v>
      </c>
      <c r="D83" s="41">
        <v>10</v>
      </c>
      <c r="E83" s="42">
        <v>50</v>
      </c>
      <c r="F83" s="45"/>
      <c r="G83" s="54">
        <f t="shared" si="10"/>
        <v>500</v>
      </c>
      <c r="H83" s="44"/>
      <c r="I83" s="55">
        <f t="shared" si="11"/>
        <v>0</v>
      </c>
      <c r="J83" s="47"/>
    </row>
    <row r="84" spans="2:10" s="27" customFormat="1" ht="20.100000000000001" customHeight="1" x14ac:dyDescent="0.2">
      <c r="B84" s="50" t="s">
        <v>134</v>
      </c>
      <c r="C84" s="37" t="s">
        <v>135</v>
      </c>
      <c r="D84" s="41">
        <v>10</v>
      </c>
      <c r="E84" s="42">
        <v>350</v>
      </c>
      <c r="F84" s="45"/>
      <c r="G84" s="54">
        <f t="shared" si="10"/>
        <v>3500</v>
      </c>
      <c r="H84" s="44"/>
      <c r="I84" s="55">
        <f t="shared" si="11"/>
        <v>0</v>
      </c>
      <c r="J84" s="47"/>
    </row>
    <row r="85" spans="2:10" s="27" customFormat="1" ht="20.100000000000001" customHeight="1" x14ac:dyDescent="0.2">
      <c r="B85" s="50" t="s">
        <v>136</v>
      </c>
      <c r="C85" s="37" t="s">
        <v>137</v>
      </c>
      <c r="D85" s="41">
        <v>50</v>
      </c>
      <c r="E85" s="42">
        <v>330</v>
      </c>
      <c r="F85" s="45"/>
      <c r="G85" s="54">
        <f t="shared" si="10"/>
        <v>16500</v>
      </c>
      <c r="H85" s="44"/>
      <c r="I85" s="55">
        <f t="shared" si="11"/>
        <v>0</v>
      </c>
      <c r="J85" s="47"/>
    </row>
    <row r="86" spans="2:10" s="27" customFormat="1" ht="20.100000000000001" customHeight="1" x14ac:dyDescent="0.2">
      <c r="B86" s="50" t="s">
        <v>138</v>
      </c>
      <c r="C86" s="37" t="s">
        <v>139</v>
      </c>
      <c r="D86" s="41">
        <v>10</v>
      </c>
      <c r="E86" s="42">
        <v>330</v>
      </c>
      <c r="F86" s="45"/>
      <c r="G86" s="54">
        <f t="shared" si="10"/>
        <v>3300</v>
      </c>
      <c r="H86" s="44"/>
      <c r="I86" s="55">
        <f t="shared" si="11"/>
        <v>0</v>
      </c>
      <c r="J86" s="47"/>
    </row>
    <row r="87" spans="2:10" s="27" customFormat="1" ht="20.100000000000001" customHeight="1" x14ac:dyDescent="0.2">
      <c r="B87" s="50" t="s">
        <v>140</v>
      </c>
      <c r="C87" s="37" t="s">
        <v>141</v>
      </c>
      <c r="D87" s="41">
        <v>5</v>
      </c>
      <c r="E87" s="42">
        <v>319</v>
      </c>
      <c r="F87" s="45"/>
      <c r="G87" s="54">
        <f t="shared" si="10"/>
        <v>1595</v>
      </c>
      <c r="H87" s="44"/>
      <c r="I87" s="55">
        <f t="shared" si="11"/>
        <v>0</v>
      </c>
      <c r="J87" s="47"/>
    </row>
    <row r="88" spans="2:10" s="27" customFormat="1" ht="20.100000000000001" customHeight="1" x14ac:dyDescent="0.2">
      <c r="B88" s="50"/>
      <c r="C88" s="37"/>
      <c r="D88" s="41"/>
      <c r="E88" s="42"/>
      <c r="F88" s="45"/>
      <c r="G88" s="54"/>
      <c r="H88" s="44"/>
      <c r="I88" s="55"/>
      <c r="J88" s="47"/>
    </row>
    <row r="89" spans="2:10" s="27" customFormat="1" ht="20.100000000000001" customHeight="1" x14ac:dyDescent="0.2">
      <c r="B89" s="49"/>
      <c r="C89" s="40" t="s">
        <v>142</v>
      </c>
      <c r="D89" s="41"/>
      <c r="E89" s="42"/>
      <c r="F89" s="45"/>
      <c r="G89" s="46"/>
      <c r="H89" s="44"/>
      <c r="I89" s="45"/>
      <c r="J89" s="47"/>
    </row>
    <row r="90" spans="2:10" s="27" customFormat="1" ht="20.100000000000001" customHeight="1" x14ac:dyDescent="0.2">
      <c r="B90" s="50" t="s">
        <v>143</v>
      </c>
      <c r="C90" s="37" t="s">
        <v>144</v>
      </c>
      <c r="D90" s="41">
        <v>40</v>
      </c>
      <c r="E90" s="42">
        <v>385</v>
      </c>
      <c r="F90" s="45"/>
      <c r="G90" s="54">
        <f t="shared" si="10"/>
        <v>15400</v>
      </c>
      <c r="H90" s="44"/>
      <c r="I90" s="55">
        <f t="shared" si="11"/>
        <v>0</v>
      </c>
      <c r="J90" s="47"/>
    </row>
    <row r="91" spans="2:10" s="27" customFormat="1" ht="20.100000000000001" customHeight="1" x14ac:dyDescent="0.2">
      <c r="B91" s="50"/>
      <c r="C91" s="37"/>
      <c r="D91" s="41"/>
      <c r="E91" s="42"/>
      <c r="F91" s="45"/>
      <c r="G91" s="54"/>
      <c r="H91" s="44"/>
      <c r="I91" s="55"/>
      <c r="J91" s="47"/>
    </row>
    <row r="92" spans="2:10" s="27" customFormat="1" ht="20.100000000000001" customHeight="1" x14ac:dyDescent="0.2">
      <c r="B92" s="49"/>
      <c r="C92" s="40" t="s">
        <v>145</v>
      </c>
      <c r="D92" s="41"/>
      <c r="E92" s="42"/>
      <c r="F92" s="45"/>
      <c r="G92" s="46"/>
      <c r="H92" s="44"/>
      <c r="I92" s="45"/>
      <c r="J92" s="47"/>
    </row>
    <row r="93" spans="2:10" s="27" customFormat="1" ht="20.100000000000001" customHeight="1" x14ac:dyDescent="0.2">
      <c r="B93" s="50" t="s">
        <v>146</v>
      </c>
      <c r="C93" s="37" t="s">
        <v>147</v>
      </c>
      <c r="D93" s="41">
        <v>40</v>
      </c>
      <c r="E93" s="42">
        <v>54</v>
      </c>
      <c r="F93" s="45"/>
      <c r="G93" s="54">
        <f t="shared" si="10"/>
        <v>2160</v>
      </c>
      <c r="H93" s="44"/>
      <c r="I93" s="55">
        <f t="shared" si="11"/>
        <v>0</v>
      </c>
      <c r="J93" s="47"/>
    </row>
    <row r="94" spans="2:10" s="27" customFormat="1" ht="20.100000000000001" customHeight="1" x14ac:dyDescent="0.2">
      <c r="B94" s="50" t="s">
        <v>148</v>
      </c>
      <c r="C94" s="37" t="s">
        <v>149</v>
      </c>
      <c r="D94" s="41">
        <v>20</v>
      </c>
      <c r="E94" s="42">
        <v>721.55</v>
      </c>
      <c r="F94" s="45"/>
      <c r="G94" s="54">
        <f t="shared" si="10"/>
        <v>14431</v>
      </c>
      <c r="H94" s="44"/>
      <c r="I94" s="55">
        <f t="shared" si="11"/>
        <v>0</v>
      </c>
      <c r="J94" s="47"/>
    </row>
    <row r="95" spans="2:10" s="27" customFormat="1" ht="20.100000000000001" customHeight="1" x14ac:dyDescent="0.2">
      <c r="B95" s="50" t="s">
        <v>150</v>
      </c>
      <c r="C95" s="37" t="s">
        <v>151</v>
      </c>
      <c r="D95" s="41">
        <v>20</v>
      </c>
      <c r="E95" s="42">
        <v>28</v>
      </c>
      <c r="F95" s="45"/>
      <c r="G95" s="54">
        <f t="shared" si="10"/>
        <v>560</v>
      </c>
      <c r="H95" s="44"/>
      <c r="I95" s="55">
        <f t="shared" si="11"/>
        <v>0</v>
      </c>
      <c r="J95" s="47"/>
    </row>
    <row r="96" spans="2:10" s="27" customFormat="1" ht="20.100000000000001" customHeight="1" thickBot="1" x14ac:dyDescent="0.25">
      <c r="B96" s="56" t="s">
        <v>152</v>
      </c>
      <c r="C96" s="57" t="s">
        <v>153</v>
      </c>
      <c r="D96" s="58">
        <v>20</v>
      </c>
      <c r="E96" s="59">
        <v>28</v>
      </c>
      <c r="F96" s="60"/>
      <c r="G96" s="61">
        <f t="shared" si="10"/>
        <v>560</v>
      </c>
      <c r="H96" s="62"/>
      <c r="I96" s="63">
        <f t="shared" si="11"/>
        <v>0</v>
      </c>
      <c r="J96" s="64"/>
    </row>
    <row r="97" spans="1:10" ht="39.950000000000003" customHeight="1" x14ac:dyDescent="0.2">
      <c r="B97" s="5"/>
      <c r="C97" s="16"/>
      <c r="D97" s="6"/>
      <c r="E97" s="17"/>
      <c r="F97" s="17"/>
      <c r="G97" s="17"/>
      <c r="H97" s="15"/>
      <c r="I97" s="15"/>
      <c r="J97" s="15"/>
    </row>
    <row r="98" spans="1:10" s="8" customFormat="1" ht="12" customHeight="1" thickBot="1" x14ac:dyDescent="0.3">
      <c r="E98" s="9"/>
      <c r="F98" s="9"/>
      <c r="G98" s="10"/>
      <c r="H98" s="9"/>
      <c r="I98" s="9"/>
      <c r="J98" s="9"/>
    </row>
    <row r="99" spans="1:10" ht="36.75" thickBot="1" x14ac:dyDescent="0.25">
      <c r="A99" s="1"/>
      <c r="B99" s="20" t="s">
        <v>9</v>
      </c>
      <c r="C99" s="21" t="s">
        <v>0</v>
      </c>
      <c r="D99" s="22" t="s">
        <v>11</v>
      </c>
      <c r="E99" s="28" t="s">
        <v>5</v>
      </c>
      <c r="F99" s="29"/>
      <c r="G99" s="24" t="s">
        <v>8</v>
      </c>
      <c r="H99" s="25" t="s">
        <v>7</v>
      </c>
      <c r="I99" s="23" t="s">
        <v>6</v>
      </c>
      <c r="J99" s="26" t="s">
        <v>1</v>
      </c>
    </row>
    <row r="100" spans="1:10" s="27" customFormat="1" ht="20.100000000000001" customHeight="1" x14ac:dyDescent="0.2">
      <c r="B100" s="49"/>
      <c r="C100" s="40" t="s">
        <v>154</v>
      </c>
      <c r="D100" s="41"/>
      <c r="E100" s="42"/>
      <c r="F100" s="45"/>
      <c r="G100" s="46"/>
      <c r="H100" s="44"/>
      <c r="I100" s="45"/>
      <c r="J100" s="47"/>
    </row>
    <row r="101" spans="1:10" s="27" customFormat="1" ht="20.100000000000001" customHeight="1" x14ac:dyDescent="0.2">
      <c r="B101" s="50" t="s">
        <v>155</v>
      </c>
      <c r="C101" s="37" t="s">
        <v>156</v>
      </c>
      <c r="D101" s="41">
        <v>25</v>
      </c>
      <c r="E101" s="42">
        <v>50</v>
      </c>
      <c r="F101" s="45"/>
      <c r="G101" s="54">
        <f t="shared" ref="G101:G113" si="12">D101*E101</f>
        <v>1250</v>
      </c>
      <c r="H101" s="44"/>
      <c r="I101" s="55">
        <f t="shared" ref="I101:I113" si="13">D101*H101</f>
        <v>0</v>
      </c>
      <c r="J101" s="47"/>
    </row>
    <row r="102" spans="1:10" s="27" customFormat="1" ht="20.100000000000001" customHeight="1" x14ac:dyDescent="0.2">
      <c r="B102" s="50" t="s">
        <v>157</v>
      </c>
      <c r="C102" s="37" t="s">
        <v>158</v>
      </c>
      <c r="D102" s="41">
        <v>10</v>
      </c>
      <c r="E102" s="42">
        <v>50</v>
      </c>
      <c r="F102" s="45"/>
      <c r="G102" s="54">
        <f t="shared" si="12"/>
        <v>500</v>
      </c>
      <c r="H102" s="44"/>
      <c r="I102" s="55">
        <f t="shared" si="13"/>
        <v>0</v>
      </c>
      <c r="J102" s="47"/>
    </row>
    <row r="103" spans="1:10" s="27" customFormat="1" ht="20.100000000000001" customHeight="1" x14ac:dyDescent="0.2">
      <c r="B103" s="50"/>
      <c r="C103" s="37"/>
      <c r="D103" s="41"/>
      <c r="E103" s="42"/>
      <c r="F103" s="45"/>
      <c r="G103" s="54"/>
      <c r="H103" s="44"/>
      <c r="I103" s="55"/>
      <c r="J103" s="47"/>
    </row>
    <row r="104" spans="1:10" s="27" customFormat="1" ht="20.100000000000001" customHeight="1" x14ac:dyDescent="0.2">
      <c r="B104" s="49"/>
      <c r="C104" s="40" t="s">
        <v>159</v>
      </c>
      <c r="D104" s="41"/>
      <c r="E104" s="42"/>
      <c r="F104" s="45"/>
      <c r="G104" s="54"/>
      <c r="H104" s="44"/>
      <c r="I104" s="55"/>
      <c r="J104" s="47"/>
    </row>
    <row r="105" spans="1:10" s="27" customFormat="1" ht="20.100000000000001" customHeight="1" x14ac:dyDescent="0.2">
      <c r="B105" s="51" t="s">
        <v>160</v>
      </c>
      <c r="C105" s="38" t="s">
        <v>161</v>
      </c>
      <c r="D105" s="41"/>
      <c r="E105" s="42"/>
      <c r="F105" s="45"/>
      <c r="G105" s="54"/>
      <c r="H105" s="44"/>
      <c r="I105" s="55"/>
      <c r="J105" s="47"/>
    </row>
    <row r="106" spans="1:10" s="27" customFormat="1" ht="20.100000000000001" customHeight="1" x14ac:dyDescent="0.2">
      <c r="B106" s="52" t="s">
        <v>162</v>
      </c>
      <c r="C106" s="39" t="s">
        <v>163</v>
      </c>
      <c r="D106" s="41">
        <v>10</v>
      </c>
      <c r="E106" s="42">
        <v>496</v>
      </c>
      <c r="F106" s="45"/>
      <c r="G106" s="54">
        <f t="shared" si="12"/>
        <v>4960</v>
      </c>
      <c r="H106" s="44"/>
      <c r="I106" s="55">
        <f t="shared" si="13"/>
        <v>0</v>
      </c>
      <c r="J106" s="47"/>
    </row>
    <row r="107" spans="1:10" s="27" customFormat="1" ht="20.100000000000001" customHeight="1" x14ac:dyDescent="0.2">
      <c r="B107" s="52" t="s">
        <v>164</v>
      </c>
      <c r="C107" s="39" t="s">
        <v>165</v>
      </c>
      <c r="D107" s="41">
        <v>30</v>
      </c>
      <c r="E107" s="42">
        <v>496</v>
      </c>
      <c r="F107" s="45"/>
      <c r="G107" s="54">
        <f t="shared" si="12"/>
        <v>14880</v>
      </c>
      <c r="H107" s="44"/>
      <c r="I107" s="55">
        <f t="shared" si="13"/>
        <v>0</v>
      </c>
      <c r="J107" s="47"/>
    </row>
    <row r="108" spans="1:10" s="27" customFormat="1" ht="20.100000000000001" customHeight="1" x14ac:dyDescent="0.2">
      <c r="B108" s="52" t="s">
        <v>166</v>
      </c>
      <c r="C108" s="39" t="s">
        <v>167</v>
      </c>
      <c r="D108" s="41">
        <v>10</v>
      </c>
      <c r="E108" s="42">
        <v>496</v>
      </c>
      <c r="F108" s="45"/>
      <c r="G108" s="54">
        <f t="shared" si="12"/>
        <v>4960</v>
      </c>
      <c r="H108" s="44"/>
      <c r="I108" s="55">
        <f t="shared" si="13"/>
        <v>0</v>
      </c>
      <c r="J108" s="47"/>
    </row>
    <row r="109" spans="1:10" s="27" customFormat="1" ht="20.100000000000001" customHeight="1" x14ac:dyDescent="0.2">
      <c r="B109" s="52" t="s">
        <v>168</v>
      </c>
      <c r="C109" s="39" t="s">
        <v>169</v>
      </c>
      <c r="D109" s="41">
        <v>50</v>
      </c>
      <c r="E109" s="42">
        <v>240</v>
      </c>
      <c r="F109" s="45"/>
      <c r="G109" s="54">
        <f t="shared" si="12"/>
        <v>12000</v>
      </c>
      <c r="H109" s="44"/>
      <c r="I109" s="55">
        <f t="shared" si="13"/>
        <v>0</v>
      </c>
      <c r="J109" s="47"/>
    </row>
    <row r="110" spans="1:10" s="27" customFormat="1" ht="20.100000000000001" customHeight="1" x14ac:dyDescent="0.2">
      <c r="B110" s="50"/>
      <c r="C110" s="37"/>
      <c r="D110" s="41"/>
      <c r="E110" s="42"/>
      <c r="F110" s="45"/>
      <c r="G110" s="54"/>
      <c r="H110" s="44"/>
      <c r="I110" s="55"/>
      <c r="J110" s="47"/>
    </row>
    <row r="111" spans="1:10" s="27" customFormat="1" ht="20.100000000000001" customHeight="1" x14ac:dyDescent="0.2">
      <c r="B111" s="50" t="s">
        <v>170</v>
      </c>
      <c r="C111" s="37" t="s">
        <v>171</v>
      </c>
      <c r="D111" s="41">
        <v>1000</v>
      </c>
      <c r="E111" s="42">
        <v>35</v>
      </c>
      <c r="F111" s="45"/>
      <c r="G111" s="54">
        <f t="shared" si="12"/>
        <v>35000</v>
      </c>
      <c r="H111" s="44"/>
      <c r="I111" s="55">
        <f t="shared" si="13"/>
        <v>0</v>
      </c>
      <c r="J111" s="47"/>
    </row>
    <row r="112" spans="1:10" s="27" customFormat="1" ht="20.100000000000001" customHeight="1" x14ac:dyDescent="0.2">
      <c r="B112" s="50" t="s">
        <v>172</v>
      </c>
      <c r="C112" s="37" t="s">
        <v>173</v>
      </c>
      <c r="D112" s="41">
        <v>500</v>
      </c>
      <c r="E112" s="42">
        <v>225</v>
      </c>
      <c r="F112" s="45"/>
      <c r="G112" s="54">
        <f t="shared" si="12"/>
        <v>112500</v>
      </c>
      <c r="H112" s="44"/>
      <c r="I112" s="55">
        <f t="shared" si="13"/>
        <v>0</v>
      </c>
      <c r="J112" s="47"/>
    </row>
    <row r="113" spans="2:10" s="27" customFormat="1" ht="20.100000000000001" customHeight="1" thickBot="1" x14ac:dyDescent="0.25">
      <c r="B113" s="56" t="s">
        <v>174</v>
      </c>
      <c r="C113" s="57" t="s">
        <v>175</v>
      </c>
      <c r="D113" s="58">
        <v>1200</v>
      </c>
      <c r="E113" s="59">
        <v>27</v>
      </c>
      <c r="F113" s="60"/>
      <c r="G113" s="61">
        <f t="shared" si="12"/>
        <v>32400</v>
      </c>
      <c r="H113" s="62"/>
      <c r="I113" s="63">
        <f t="shared" si="13"/>
        <v>0</v>
      </c>
      <c r="J113" s="64"/>
    </row>
    <row r="114" spans="2:10" ht="45" customHeight="1" x14ac:dyDescent="0.2">
      <c r="B114" s="5"/>
      <c r="C114" s="16" t="s">
        <v>13</v>
      </c>
      <c r="D114" s="6"/>
      <c r="E114" s="17"/>
      <c r="F114" s="17"/>
      <c r="G114" s="17"/>
      <c r="H114" s="15"/>
      <c r="I114" s="15"/>
      <c r="J114" s="15"/>
    </row>
  </sheetData>
  <mergeCells count="8">
    <mergeCell ref="E54:F54"/>
    <mergeCell ref="E76:F76"/>
    <mergeCell ref="E99:F99"/>
    <mergeCell ref="E28:F28"/>
    <mergeCell ref="B1:J1"/>
    <mergeCell ref="F3:I3"/>
    <mergeCell ref="F4:I4"/>
    <mergeCell ref="E6:F6"/>
  </mergeCells>
  <pageMargins left="0.19685039370078741" right="0.19685039370078741" top="0.59055118110236227" bottom="0.19685039370078741" header="0" footer="0.19685039370078741"/>
  <pageSetup paperSize="9" scale="98" orientation="landscape" horizontalDpi="300" verticalDpi="300" r:id="rId1"/>
  <headerFooter alignWithMargins="0"/>
  <rowBreaks count="3" manualBreakCount="3">
    <brk id="26" max="16383" man="1"/>
    <brk id="74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2024-03-06T11:45:04Z</cp:lastPrinted>
  <dcterms:created xsi:type="dcterms:W3CDTF">2002-03-05T09:45:44Z</dcterms:created>
  <dcterms:modified xsi:type="dcterms:W3CDTF">2024-03-06T12:05:34Z</dcterms:modified>
</cp:coreProperties>
</file>